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Campeche\Premisas\Federal\"/>
    </mc:Choice>
  </mc:AlternateContent>
  <xr:revisionPtr revIDLastSave="0" documentId="13_ncr:1_{2312DE48-F37C-40E9-96F7-ED8FABEDC8AF}" xr6:coauthVersionLast="45" xr6:coauthVersionMax="45" xr10:uidLastSave="{00000000-0000-0000-0000-000000000000}"/>
  <bookViews>
    <workbookView xWindow="-120" yWindow="-120" windowWidth="20730" windowHeight="11160" tabRatio="794" activeTab="1" xr2:uid="{00000000-000D-0000-FFFF-FFFF00000000}"/>
  </bookViews>
  <sheets>
    <sheet name="Cálculo 70-30 PEF (30min)" sheetId="2" r:id="rId1"/>
    <sheet name="Modelo pauta Precampaña" sheetId="3" r:id="rId2"/>
  </sheets>
  <definedNames>
    <definedName name="_xlnm._FilterDatabase" localSheetId="1" hidden="1">'Modelo pauta Precampaña'!$A$6:$AM$66</definedName>
    <definedName name="_xlnm.Print_Area" localSheetId="0">'Cálculo 70-30 PEF (30min)'!$A$1:$H$18</definedName>
    <definedName name="_xlnm.Print_Area" localSheetId="1">'Modelo pauta Precampaña'!$A$4:$J$36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2" i="3" l="1"/>
  <c r="C74" i="3" l="1"/>
  <c r="C73" i="3" l="1"/>
  <c r="C75" i="3"/>
  <c r="C76" i="3"/>
  <c r="C77" i="3"/>
  <c r="C78" i="3"/>
  <c r="C79" i="3"/>
  <c r="C80" i="3"/>
  <c r="C81" i="3"/>
  <c r="C72" i="3" l="1"/>
  <c r="C82" i="3"/>
  <c r="C83" i="3" l="1"/>
  <c r="B81" i="3" l="1"/>
  <c r="D81" i="3" s="1"/>
  <c r="B80" i="3"/>
  <c r="D80" i="3" s="1"/>
  <c r="B75" i="3"/>
  <c r="D75" i="3" s="1"/>
  <c r="B78" i="3"/>
  <c r="D78" i="3" s="1"/>
  <c r="B76" i="3"/>
  <c r="D76" i="3" s="1"/>
  <c r="B74" i="3"/>
  <c r="D74" i="3" s="1"/>
  <c r="B77" i="3"/>
  <c r="D77" i="3" s="1"/>
  <c r="B73" i="3"/>
  <c r="D73" i="3" s="1"/>
  <c r="B72" i="3"/>
  <c r="B79" i="3"/>
  <c r="D79" i="3" s="1"/>
  <c r="D72" i="3" l="1"/>
  <c r="B83" i="3" l="1"/>
  <c r="D83" i="3" s="1"/>
  <c r="D82" i="3"/>
</calcChain>
</file>

<file path=xl/sharedStrings.xml><?xml version="1.0" encoding="utf-8"?>
<sst xmlns="http://schemas.openxmlformats.org/spreadsheetml/2006/main" count="1012" uniqueCount="40">
  <si>
    <t>TOTAL</t>
  </si>
  <si>
    <t>PAN</t>
  </si>
  <si>
    <t>PRI</t>
  </si>
  <si>
    <t>PRD</t>
  </si>
  <si>
    <t>PVEM</t>
  </si>
  <si>
    <t>Promocionales que le corresponde a cada partido político
(A + C)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</si>
  <si>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</si>
  <si>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</si>
  <si>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</si>
  <si>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MC</t>
  </si>
  <si>
    <t>MORENA</t>
  </si>
  <si>
    <t>PT</t>
  </si>
  <si>
    <t>Promocionales sobrantes para el INE:</t>
  </si>
  <si>
    <t>Promocionales aplicando la cláusula de maximización
(Art. 15, numeral 12 del RRTV)</t>
  </si>
  <si>
    <t>Partido, Coalición y/o Candidatos Independientes</t>
  </si>
  <si>
    <t>PES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</si>
  <si>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</si>
  <si>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</si>
  <si>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</si>
  <si>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</si>
  <si>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</si>
  <si>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Movimiento Ciudadano</t>
  </si>
  <si>
    <t>Partido Encuentro Solidario</t>
  </si>
  <si>
    <t>N° Promocional</t>
  </si>
  <si>
    <t>Partido</t>
  </si>
  <si>
    <t>Promocionales</t>
  </si>
  <si>
    <t>Conteo</t>
  </si>
  <si>
    <t>Diferencia</t>
  </si>
  <si>
    <t>INE</t>
  </si>
  <si>
    <t>Proceso Electoral Federal 2020-2021</t>
  </si>
  <si>
    <t>Modelo de pauta de precampaña</t>
  </si>
  <si>
    <t>FSM</t>
  </si>
  <si>
    <t>RSP</t>
  </si>
  <si>
    <t>Redes Sociales Progresistas</t>
  </si>
  <si>
    <t>Fuerza Social por México</t>
  </si>
  <si>
    <t>Sorteo</t>
  </si>
  <si>
    <t xml:space="preserve">CÁLCULO DE DISTRIBUCIÓN DE LOS MENSAJES DE PRECAMPAÑA PARA EL PROCESO ELECTORAL FEDERAL 2020-2021
 </t>
  </si>
  <si>
    <t>DURACIÓN: 16 DÍAS
TOTAL DE PROMOCIONALES DE 30 SEGUNDOS EN CADA ESTACIÓN DE RADIO O CANAL DE TELEVISIÓN:  960 PROMOCIONALES</t>
  </si>
  <si>
    <t>288 promocionales (30%)
 Se distribuyen de manera igualitaria entre el número de partidos contendientes
(A)</t>
  </si>
  <si>
    <t xml:space="preserve">672 promocionales 
(70% Distribución Proporcional)
% Fuerza Electoral de los partidos con Representación en el Congreso 
(C)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</si>
</sst>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dd"/>
    <numFmt numFmtId="167" formatCode="mmm"/>
    <numFmt numFmtId="168" formatCode="ddd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theme="1"/>
      <name val="Arial Narrow"/>
      <family val="2"/>
    </font>
    <font>
      <b/>
      <sz val="12"/>
      <color rgb="FFFF00FF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F0000"/>
      </patternFill>
    </fill>
    <fill>
      <patternFill patternType="solid">
        <fgColor rgb="FFF78E1E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197AF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12" fillId="0" borderId="0" xfId="0" applyFont="1"/>
    <xf numFmtId="166" fontId="14" fillId="7" borderId="1" xfId="0" applyNumberFormat="1" applyFont="1" applyFill="1" applyBorder="1" applyAlignment="1">
      <alignment horizontal="center" vertical="center"/>
    </xf>
    <xf numFmtId="166" fontId="14" fillId="4" borderId="1" xfId="0" applyNumberFormat="1" applyFont="1" applyFill="1" applyBorder="1" applyAlignment="1">
      <alignment horizontal="center" vertical="center"/>
    </xf>
    <xf numFmtId="167" fontId="14" fillId="7" borderId="1" xfId="0" applyNumberFormat="1" applyFont="1" applyFill="1" applyBorder="1" applyAlignment="1">
      <alignment horizontal="center" vertical="center"/>
    </xf>
    <xf numFmtId="167" fontId="14" fillId="4" borderId="1" xfId="0" applyNumberFormat="1" applyFont="1" applyFill="1" applyBorder="1" applyAlignment="1">
      <alignment horizontal="center" vertical="center"/>
    </xf>
    <xf numFmtId="168" fontId="14" fillId="7" borderId="1" xfId="0" applyNumberFormat="1" applyFont="1" applyFill="1" applyBorder="1" applyAlignment="1">
      <alignment horizontal="center" vertical="center"/>
    </xf>
    <xf numFmtId="168" fontId="14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5" fillId="0" borderId="0" xfId="0" applyFont="1"/>
    <xf numFmtId="0" fontId="16" fillId="1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1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6" borderId="1" xfId="0" applyFont="1" applyFill="1" applyBorder="1" applyAlignment="1">
      <alignment horizontal="center"/>
    </xf>
    <xf numFmtId="0" fontId="16" fillId="8" borderId="1" xfId="0" applyFont="1" applyFill="1" applyBorder="1" applyAlignment="1">
      <alignment horizontal="center" vertical="center" wrapText="1"/>
    </xf>
    <xf numFmtId="0" fontId="20" fillId="14" borderId="1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8" fillId="0" borderId="0" xfId="0" applyFont="1"/>
    <xf numFmtId="1" fontId="9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3" fillId="16" borderId="1" xfId="0" applyFont="1" applyFill="1" applyBorder="1" applyAlignment="1">
      <alignment horizontal="center" vertical="center"/>
    </xf>
    <xf numFmtId="0" fontId="16" fillId="13" borderId="1" xfId="0" applyNumberFormat="1" applyFont="1" applyFill="1" applyBorder="1" applyAlignment="1" applyProtection="1">
      <alignment horizontal="center" vertical="center" wrapText="1"/>
    </xf>
    <xf numFmtId="0" fontId="16" fillId="12" borderId="1" xfId="0" applyNumberFormat="1" applyFont="1" applyFill="1" applyBorder="1" applyAlignment="1" applyProtection="1">
      <alignment horizontal="center" vertical="center" wrapText="1"/>
    </xf>
    <xf numFmtId="0" fontId="16" fillId="9" borderId="1" xfId="0" applyNumberFormat="1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15" borderId="1" xfId="0" applyNumberFormat="1" applyFont="1" applyFill="1" applyBorder="1" applyAlignment="1" applyProtection="1">
      <alignment horizontal="center" vertical="center" wrapText="1"/>
    </xf>
    <xf numFmtId="0" fontId="16" fillId="8" borderId="1" xfId="0" applyNumberFormat="1" applyFont="1" applyFill="1" applyBorder="1" applyAlignment="1" applyProtection="1">
      <alignment horizontal="center" vertical="center" wrapText="1"/>
    </xf>
    <xf numFmtId="0" fontId="21" fillId="8" borderId="1" xfId="0" applyNumberFormat="1" applyFont="1" applyFill="1" applyBorder="1" applyAlignment="1" applyProtection="1">
      <alignment horizontal="center" vertical="center" wrapText="1"/>
    </xf>
    <xf numFmtId="0" fontId="20" fillId="14" borderId="1" xfId="0" applyNumberFormat="1" applyFont="1" applyFill="1" applyBorder="1" applyAlignment="1" applyProtection="1">
      <alignment horizontal="center" vertical="center" wrapText="1"/>
    </xf>
    <xf numFmtId="0" fontId="22" fillId="3" borderId="1" xfId="0" applyNumberFormat="1" applyFont="1" applyFill="1" applyBorder="1" applyAlignment="1" applyProtection="1">
      <alignment horizontal="center" vertical="center"/>
    </xf>
    <xf numFmtId="0" fontId="23" fillId="16" borderId="1" xfId="0" applyNumberFormat="1" applyFont="1" applyFill="1" applyBorder="1" applyAlignment="1" applyProtection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</cellXfs>
  <cellStyles count="7">
    <cellStyle name="Normal" xfId="0" builtinId="0"/>
    <cellStyle name="Normal 10 3 2" xfId="6" xr:uid="{05623BFA-59A1-4203-82A4-D9436BF578E4}"/>
    <cellStyle name="Normal 2" xfId="1" xr:uid="{00000000-0005-0000-0000-000001000000}"/>
    <cellStyle name="Normal 2 2 2 2" xfId="5" xr:uid="{ECF774ED-967B-4476-9107-C7E6E375C133}"/>
    <cellStyle name="Normal 2 3" xfId="4" xr:uid="{00000000-0005-0000-0000-000002000000}"/>
    <cellStyle name="Normal 3" xfId="2" xr:uid="{00000000-0005-0000-0000-000003000000}"/>
    <cellStyle name="Porcentual 2" xfId="3" xr:uid="{00000000-0005-0000-0000-000004000000}"/>
  </cellStyles>
  <dxfs count="134"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E4DFEC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"/>
  <sheetViews>
    <sheetView zoomScale="80" zoomScaleNormal="80" zoomScaleSheetLayoutView="90" workbookViewId="0">
      <selection sqref="A1:XFD1048576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bestFit="1" customWidth="1"/>
    <col min="6" max="6" width="26.7109375" style="2" bestFit="1" customWidth="1"/>
    <col min="7" max="7" width="18.85546875" style="2" customWidth="1"/>
    <col min="8" max="8" width="19.85546875" style="2" customWidth="1"/>
    <col min="9" max="9" width="8.28515625" style="2" customWidth="1"/>
    <col min="10" max="10" width="8.7109375" style="2" customWidth="1"/>
    <col min="11" max="16384" width="11.42578125" style="2"/>
  </cols>
  <sheetData>
    <row r="1" spans="1:13" ht="55.9" customHeight="1" x14ac:dyDescent="0.25">
      <c r="A1" s="56" t="s">
        <v>36</v>
      </c>
      <c r="B1" s="56"/>
      <c r="C1" s="56"/>
      <c r="D1" s="56"/>
      <c r="E1" s="56"/>
      <c r="F1" s="56"/>
      <c r="G1" s="56"/>
      <c r="H1" s="56"/>
    </row>
    <row r="2" spans="1:13" ht="49.9" customHeight="1" x14ac:dyDescent="0.25">
      <c r="A2" s="57" t="s">
        <v>14</v>
      </c>
      <c r="B2" s="58" t="s">
        <v>37</v>
      </c>
      <c r="C2" s="58"/>
      <c r="D2" s="58"/>
      <c r="E2" s="58"/>
      <c r="F2" s="58"/>
      <c r="G2" s="57" t="s">
        <v>5</v>
      </c>
      <c r="H2" s="57" t="s">
        <v>13</v>
      </c>
    </row>
    <row r="3" spans="1:13" ht="108.75" customHeight="1" x14ac:dyDescent="0.25">
      <c r="A3" s="56"/>
      <c r="B3" s="5" t="s">
        <v>38</v>
      </c>
      <c r="C3" s="5" t="s">
        <v>6</v>
      </c>
      <c r="D3" s="5" t="s">
        <v>7</v>
      </c>
      <c r="E3" s="5" t="s">
        <v>39</v>
      </c>
      <c r="F3" s="5" t="s">
        <v>8</v>
      </c>
      <c r="G3" s="56"/>
      <c r="H3" s="56"/>
    </row>
    <row r="4" spans="1:13" ht="39" customHeight="1" x14ac:dyDescent="0.25">
      <c r="A4" s="6" t="s">
        <v>16</v>
      </c>
      <c r="B4" s="7">
        <v>28</v>
      </c>
      <c r="C4" s="8">
        <v>0.80000000000000071</v>
      </c>
      <c r="D4" s="8">
        <v>19.900954975017086</v>
      </c>
      <c r="E4" s="7">
        <v>133</v>
      </c>
      <c r="F4" s="8">
        <v>0.73441743211481025</v>
      </c>
      <c r="G4" s="7">
        <v>161</v>
      </c>
      <c r="H4" s="7">
        <v>162</v>
      </c>
      <c r="J4"/>
      <c r="K4"/>
      <c r="L4"/>
      <c r="M4"/>
    </row>
    <row r="5" spans="1:13" ht="39" customHeight="1" x14ac:dyDescent="0.25">
      <c r="A5" s="6" t="s">
        <v>17</v>
      </c>
      <c r="B5" s="7">
        <v>28</v>
      </c>
      <c r="C5" s="8">
        <v>0.80000000000000071</v>
      </c>
      <c r="D5" s="8">
        <v>18.39108662214791</v>
      </c>
      <c r="E5" s="7">
        <v>123</v>
      </c>
      <c r="F5" s="8">
        <v>0.5881021008339502</v>
      </c>
      <c r="G5" s="7">
        <v>151</v>
      </c>
      <c r="H5" s="7">
        <v>152</v>
      </c>
      <c r="J5"/>
      <c r="K5"/>
      <c r="L5"/>
      <c r="M5"/>
    </row>
    <row r="6" spans="1:13" ht="39" customHeight="1" x14ac:dyDescent="0.25">
      <c r="A6" s="6" t="s">
        <v>18</v>
      </c>
      <c r="B6" s="7">
        <v>28</v>
      </c>
      <c r="C6" s="8">
        <v>0.80000000000000071</v>
      </c>
      <c r="D6" s="8">
        <v>5.8708187796777791</v>
      </c>
      <c r="E6" s="7">
        <v>39</v>
      </c>
      <c r="F6" s="8">
        <v>0.45190219943467724</v>
      </c>
      <c r="G6" s="7">
        <v>67</v>
      </c>
      <c r="H6" s="7">
        <v>68</v>
      </c>
      <c r="J6"/>
      <c r="K6"/>
      <c r="L6"/>
      <c r="M6"/>
    </row>
    <row r="7" spans="1:13" ht="39" customHeight="1" x14ac:dyDescent="0.25">
      <c r="A7" s="6" t="s">
        <v>19</v>
      </c>
      <c r="B7" s="7">
        <v>28</v>
      </c>
      <c r="C7" s="8">
        <v>0.80000000000000071</v>
      </c>
      <c r="D7" s="8">
        <v>4.3661055920253027</v>
      </c>
      <c r="E7" s="7">
        <v>29</v>
      </c>
      <c r="F7" s="8">
        <v>0.34022957841003532</v>
      </c>
      <c r="G7" s="7">
        <v>57</v>
      </c>
      <c r="H7" s="7">
        <v>58</v>
      </c>
      <c r="J7" s="1"/>
      <c r="K7"/>
      <c r="L7"/>
      <c r="M7"/>
    </row>
    <row r="8" spans="1:13" ht="39" customHeight="1" x14ac:dyDescent="0.25">
      <c r="A8" s="6" t="s">
        <v>20</v>
      </c>
      <c r="B8" s="7">
        <v>28</v>
      </c>
      <c r="C8" s="8">
        <v>0.80000000000000071</v>
      </c>
      <c r="D8" s="8">
        <v>5.3270906709063715</v>
      </c>
      <c r="E8" s="7">
        <v>35</v>
      </c>
      <c r="F8" s="8">
        <v>0.79804930849081757</v>
      </c>
      <c r="G8" s="7">
        <v>63</v>
      </c>
      <c r="H8" s="7">
        <v>64</v>
      </c>
      <c r="J8" s="1"/>
      <c r="K8"/>
      <c r="L8"/>
      <c r="M8"/>
    </row>
    <row r="9" spans="1:13" ht="39" customHeight="1" x14ac:dyDescent="0.25">
      <c r="A9" s="6" t="s">
        <v>21</v>
      </c>
      <c r="B9" s="7">
        <v>28</v>
      </c>
      <c r="C9" s="8">
        <v>0.80000000000000071</v>
      </c>
      <c r="D9" s="8">
        <v>4.9053529319531082</v>
      </c>
      <c r="E9" s="7">
        <v>32</v>
      </c>
      <c r="F9" s="8">
        <v>0.96397170272489063</v>
      </c>
      <c r="G9" s="7">
        <v>60</v>
      </c>
      <c r="H9" s="7">
        <v>61</v>
      </c>
      <c r="J9"/>
      <c r="K9"/>
      <c r="L9"/>
      <c r="M9"/>
    </row>
    <row r="10" spans="1:13" ht="39" customHeight="1" x14ac:dyDescent="0.25">
      <c r="A10" s="6" t="s">
        <v>10</v>
      </c>
      <c r="B10" s="7">
        <v>28</v>
      </c>
      <c r="C10" s="8">
        <v>0.80000000000000071</v>
      </c>
      <c r="D10" s="8">
        <v>41.238590428272438</v>
      </c>
      <c r="E10" s="7">
        <v>277</v>
      </c>
      <c r="F10" s="8">
        <v>0.12332767799080102</v>
      </c>
      <c r="G10" s="7">
        <v>305</v>
      </c>
      <c r="H10" s="7">
        <v>306</v>
      </c>
      <c r="J10"/>
      <c r="K10"/>
      <c r="L10"/>
      <c r="M10"/>
    </row>
    <row r="11" spans="1:13" ht="39" customHeight="1" x14ac:dyDescent="0.25">
      <c r="A11" s="6" t="s">
        <v>22</v>
      </c>
      <c r="B11" s="7">
        <v>28</v>
      </c>
      <c r="C11" s="8">
        <v>0.80000000000000071</v>
      </c>
      <c r="D11" s="8">
        <v>0</v>
      </c>
      <c r="E11" s="7">
        <v>0</v>
      </c>
      <c r="F11" s="8">
        <v>0</v>
      </c>
      <c r="G11" s="7">
        <v>28</v>
      </c>
      <c r="H11" s="7">
        <v>29</v>
      </c>
      <c r="J11"/>
      <c r="K11"/>
      <c r="L11"/>
      <c r="M11"/>
    </row>
    <row r="12" spans="1:13" ht="39" customHeight="1" x14ac:dyDescent="0.25">
      <c r="A12" s="6" t="s">
        <v>33</v>
      </c>
      <c r="B12" s="7">
        <v>28</v>
      </c>
      <c r="C12" s="8">
        <v>0.80000000000000071</v>
      </c>
      <c r="D12" s="8">
        <v>0</v>
      </c>
      <c r="E12" s="7">
        <v>0</v>
      </c>
      <c r="F12" s="8">
        <v>0</v>
      </c>
      <c r="G12" s="7">
        <v>28</v>
      </c>
      <c r="H12" s="7">
        <v>29</v>
      </c>
      <c r="J12" s="1"/>
      <c r="K12" s="1"/>
      <c r="L12" s="1"/>
      <c r="M12" s="1"/>
    </row>
    <row r="13" spans="1:13" ht="39" customHeight="1" x14ac:dyDescent="0.25">
      <c r="A13" s="6" t="s">
        <v>34</v>
      </c>
      <c r="B13" s="7">
        <v>28</v>
      </c>
      <c r="C13" s="8">
        <v>0.80000000000000071</v>
      </c>
      <c r="D13" s="8">
        <v>0</v>
      </c>
      <c r="E13" s="7">
        <v>0</v>
      </c>
      <c r="F13" s="8">
        <v>0</v>
      </c>
      <c r="G13" s="7">
        <v>28</v>
      </c>
      <c r="H13" s="7">
        <v>29</v>
      </c>
      <c r="J13" s="1"/>
      <c r="K13" s="1"/>
      <c r="L13" s="1"/>
      <c r="M13" s="1"/>
    </row>
    <row r="14" spans="1:13" ht="36.75" customHeight="1" x14ac:dyDescent="0.25">
      <c r="A14" s="9" t="s">
        <v>0</v>
      </c>
      <c r="B14" s="10">
        <v>280</v>
      </c>
      <c r="C14" s="11">
        <v>8.0000000000000071</v>
      </c>
      <c r="D14" s="12">
        <v>100</v>
      </c>
      <c r="E14" s="41">
        <v>668</v>
      </c>
      <c r="F14" s="12">
        <v>3.9999999999999822</v>
      </c>
      <c r="G14" s="10">
        <v>948</v>
      </c>
      <c r="H14" s="10">
        <v>958</v>
      </c>
    </row>
    <row r="15" spans="1:13" ht="16.5" x14ac:dyDescent="0.25">
      <c r="A15" s="13"/>
      <c r="B15" s="13"/>
      <c r="C15" s="13"/>
      <c r="D15" s="13"/>
      <c r="E15" s="13"/>
      <c r="F15" s="13"/>
      <c r="G15" s="13"/>
      <c r="H15" s="13"/>
      <c r="I15" s="3"/>
      <c r="J15" s="3"/>
    </row>
    <row r="16" spans="1:13" ht="16.5" x14ac:dyDescent="0.25">
      <c r="A16" s="13"/>
      <c r="B16" s="13"/>
      <c r="C16" s="13"/>
      <c r="D16" s="13"/>
      <c r="E16" s="13"/>
      <c r="F16" s="13"/>
      <c r="G16" s="13"/>
      <c r="H16" s="13"/>
    </row>
    <row r="17" spans="1:8" ht="19.149999999999999" customHeight="1" x14ac:dyDescent="0.25">
      <c r="A17" s="55" t="s">
        <v>12</v>
      </c>
      <c r="B17" s="55"/>
      <c r="C17" s="15">
        <v>2</v>
      </c>
      <c r="D17" s="14"/>
      <c r="E17" s="13"/>
      <c r="F17" s="13"/>
      <c r="G17" s="13"/>
      <c r="H17" s="13"/>
    </row>
  </sheetData>
  <mergeCells count="6">
    <mergeCell ref="A17:B17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82FB1-93DC-4572-A2F0-0BFC413A5F74}">
  <dimension ref="A1:BA98"/>
  <sheetViews>
    <sheetView tabSelected="1" zoomScale="55" zoomScaleNormal="55" workbookViewId="0">
      <selection activeCell="B83" sqref="B83"/>
    </sheetView>
  </sheetViews>
  <sheetFormatPr baseColWidth="10" defaultRowHeight="15" x14ac:dyDescent="0.25"/>
  <cols>
    <col min="1" max="1" width="15.85546875" style="1" customWidth="1"/>
    <col min="2" max="2" width="11.5703125" style="1" customWidth="1"/>
    <col min="3" max="3" width="11.42578125" style="1" customWidth="1"/>
    <col min="4" max="26" width="10.5703125" style="1" customWidth="1"/>
    <col min="27" max="16384" width="11.42578125" style="1"/>
  </cols>
  <sheetData>
    <row r="1" spans="1:53" ht="21.6" customHeight="1" x14ac:dyDescent="0.3">
      <c r="A1" s="16" t="s">
        <v>29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</row>
    <row r="2" spans="1:53" ht="19.899999999999999" customHeight="1" x14ac:dyDescent="0.3">
      <c r="A2" s="16" t="s">
        <v>30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</row>
    <row r="3" spans="1:53" ht="19.899999999999999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1:53" ht="16.5" x14ac:dyDescent="0.3">
      <c r="A4" s="59" t="s">
        <v>23</v>
      </c>
      <c r="B4" s="17">
        <v>44188</v>
      </c>
      <c r="C4" s="17">
        <v>44189</v>
      </c>
      <c r="D4" s="17">
        <v>44190</v>
      </c>
      <c r="E4" s="18">
        <v>44191</v>
      </c>
      <c r="F4" s="18">
        <v>44192</v>
      </c>
      <c r="G4" s="18">
        <v>44193</v>
      </c>
      <c r="H4" s="18">
        <v>44194</v>
      </c>
      <c r="I4" s="18">
        <v>44195</v>
      </c>
      <c r="J4" s="18">
        <v>44196</v>
      </c>
      <c r="K4" s="18">
        <v>44197</v>
      </c>
      <c r="L4" s="18">
        <v>44198</v>
      </c>
      <c r="M4" s="18">
        <v>44199</v>
      </c>
      <c r="N4" s="18">
        <v>44200</v>
      </c>
      <c r="O4" s="17">
        <v>44201</v>
      </c>
      <c r="P4" s="17">
        <v>44202</v>
      </c>
      <c r="Q4" s="17">
        <v>44203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53" ht="16.5" x14ac:dyDescent="0.3">
      <c r="A5" s="60"/>
      <c r="B5" s="19">
        <v>44188</v>
      </c>
      <c r="C5" s="19">
        <v>44189</v>
      </c>
      <c r="D5" s="19">
        <v>44190</v>
      </c>
      <c r="E5" s="20">
        <v>44191</v>
      </c>
      <c r="F5" s="20">
        <v>44192</v>
      </c>
      <c r="G5" s="20">
        <v>44193</v>
      </c>
      <c r="H5" s="20">
        <v>44194</v>
      </c>
      <c r="I5" s="20">
        <v>44195</v>
      </c>
      <c r="J5" s="20">
        <v>44196</v>
      </c>
      <c r="K5" s="20">
        <v>44197</v>
      </c>
      <c r="L5" s="20">
        <v>44198</v>
      </c>
      <c r="M5" s="20">
        <v>44199</v>
      </c>
      <c r="N5" s="20">
        <v>44200</v>
      </c>
      <c r="O5" s="19">
        <v>44201</v>
      </c>
      <c r="P5" s="19">
        <v>44202</v>
      </c>
      <c r="Q5" s="19">
        <v>44203</v>
      </c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53" ht="15" customHeight="1" x14ac:dyDescent="0.3">
      <c r="A6" s="61"/>
      <c r="B6" s="21">
        <v>44188</v>
      </c>
      <c r="C6" s="21">
        <v>44189</v>
      </c>
      <c r="D6" s="21">
        <v>44190</v>
      </c>
      <c r="E6" s="22">
        <v>44191</v>
      </c>
      <c r="F6" s="22">
        <v>44192</v>
      </c>
      <c r="G6" s="22">
        <v>44193</v>
      </c>
      <c r="H6" s="22">
        <v>44194</v>
      </c>
      <c r="I6" s="22">
        <v>44195</v>
      </c>
      <c r="J6" s="22">
        <v>44196</v>
      </c>
      <c r="K6" s="22">
        <v>44197</v>
      </c>
      <c r="L6" s="22">
        <v>44198</v>
      </c>
      <c r="M6" s="22">
        <v>44199</v>
      </c>
      <c r="N6" s="22">
        <v>44200</v>
      </c>
      <c r="O6" s="21">
        <v>44201</v>
      </c>
      <c r="P6" s="21">
        <v>44202</v>
      </c>
      <c r="Q6" s="21">
        <v>44203</v>
      </c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53" ht="16.5" x14ac:dyDescent="0.3">
      <c r="A7" s="23">
        <v>1</v>
      </c>
      <c r="B7" s="45" t="s">
        <v>15</v>
      </c>
      <c r="C7" s="48" t="s">
        <v>1</v>
      </c>
      <c r="D7" s="47" t="s">
        <v>10</v>
      </c>
      <c r="E7" s="46" t="s">
        <v>9</v>
      </c>
      <c r="F7" s="50" t="s">
        <v>2</v>
      </c>
      <c r="G7" s="47" t="s">
        <v>10</v>
      </c>
      <c r="H7" s="48" t="s">
        <v>1</v>
      </c>
      <c r="I7" s="51" t="s">
        <v>11</v>
      </c>
      <c r="J7" s="47" t="s">
        <v>10</v>
      </c>
      <c r="K7" s="52" t="s">
        <v>3</v>
      </c>
      <c r="L7" s="54" t="s">
        <v>31</v>
      </c>
      <c r="M7" s="47" t="s">
        <v>10</v>
      </c>
      <c r="N7" s="48" t="s">
        <v>1</v>
      </c>
      <c r="O7" s="49" t="s">
        <v>4</v>
      </c>
      <c r="P7" s="47" t="s">
        <v>10</v>
      </c>
      <c r="Q7" s="51" t="s">
        <v>11</v>
      </c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53" ht="16.5" x14ac:dyDescent="0.3">
      <c r="A8" s="23">
        <v>2</v>
      </c>
      <c r="B8" s="47" t="s">
        <v>10</v>
      </c>
      <c r="C8" s="45" t="s">
        <v>15</v>
      </c>
      <c r="D8" s="48" t="s">
        <v>1</v>
      </c>
      <c r="E8" s="47" t="s">
        <v>10</v>
      </c>
      <c r="F8" s="46" t="s">
        <v>9</v>
      </c>
      <c r="G8" s="50" t="s">
        <v>2</v>
      </c>
      <c r="H8" s="47" t="s">
        <v>10</v>
      </c>
      <c r="I8" s="48" t="s">
        <v>1</v>
      </c>
      <c r="J8" s="51" t="s">
        <v>11</v>
      </c>
      <c r="K8" s="47" t="s">
        <v>10</v>
      </c>
      <c r="L8" s="52" t="s">
        <v>3</v>
      </c>
      <c r="M8" s="54" t="s">
        <v>31</v>
      </c>
      <c r="N8" s="47" t="s">
        <v>10</v>
      </c>
      <c r="O8" s="48" t="s">
        <v>1</v>
      </c>
      <c r="P8" s="49" t="s">
        <v>4</v>
      </c>
      <c r="Q8" s="47" t="s">
        <v>10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53" ht="16.5" x14ac:dyDescent="0.3">
      <c r="A9" s="23">
        <v>3</v>
      </c>
      <c r="B9" s="48" t="s">
        <v>1</v>
      </c>
      <c r="C9" s="47" t="s">
        <v>10</v>
      </c>
      <c r="D9" s="45" t="s">
        <v>15</v>
      </c>
      <c r="E9" s="48" t="s">
        <v>1</v>
      </c>
      <c r="F9" s="47" t="s">
        <v>10</v>
      </c>
      <c r="G9" s="46" t="s">
        <v>9</v>
      </c>
      <c r="H9" s="50" t="s">
        <v>2</v>
      </c>
      <c r="I9" s="47" t="s">
        <v>10</v>
      </c>
      <c r="J9" s="48" t="s">
        <v>1</v>
      </c>
      <c r="K9" s="51" t="s">
        <v>11</v>
      </c>
      <c r="L9" s="47" t="s">
        <v>10</v>
      </c>
      <c r="M9" s="52" t="s">
        <v>3</v>
      </c>
      <c r="N9" s="54" t="s">
        <v>31</v>
      </c>
      <c r="O9" s="47" t="s">
        <v>10</v>
      </c>
      <c r="P9" s="48" t="s">
        <v>1</v>
      </c>
      <c r="Q9" s="49" t="s">
        <v>4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53" ht="16.5" x14ac:dyDescent="0.3">
      <c r="A10" s="23">
        <v>4</v>
      </c>
      <c r="B10" s="46" t="s">
        <v>9</v>
      </c>
      <c r="C10" s="48" t="s">
        <v>1</v>
      </c>
      <c r="D10" s="47" t="s">
        <v>10</v>
      </c>
      <c r="E10" s="45" t="s">
        <v>15</v>
      </c>
      <c r="F10" s="48" t="s">
        <v>1</v>
      </c>
      <c r="G10" s="47" t="s">
        <v>10</v>
      </c>
      <c r="H10" s="46" t="s">
        <v>9</v>
      </c>
      <c r="I10" s="50" t="s">
        <v>2</v>
      </c>
      <c r="J10" s="47" t="s">
        <v>10</v>
      </c>
      <c r="K10" s="48" t="s">
        <v>1</v>
      </c>
      <c r="L10" s="51" t="s">
        <v>11</v>
      </c>
      <c r="M10" s="47" t="s">
        <v>10</v>
      </c>
      <c r="N10" s="52" t="s">
        <v>3</v>
      </c>
      <c r="O10" s="54" t="s">
        <v>31</v>
      </c>
      <c r="P10" s="47" t="s">
        <v>10</v>
      </c>
      <c r="Q10" s="48" t="s">
        <v>1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53" ht="16.5" x14ac:dyDescent="0.3">
      <c r="A11" s="23">
        <v>5</v>
      </c>
      <c r="B11" s="50" t="s">
        <v>2</v>
      </c>
      <c r="C11" s="46" t="s">
        <v>9</v>
      </c>
      <c r="D11" s="48" t="s">
        <v>1</v>
      </c>
      <c r="E11" s="47" t="s">
        <v>10</v>
      </c>
      <c r="F11" s="45" t="s">
        <v>15</v>
      </c>
      <c r="G11" s="48" t="s">
        <v>1</v>
      </c>
      <c r="H11" s="47" t="s">
        <v>10</v>
      </c>
      <c r="I11" s="46" t="s">
        <v>9</v>
      </c>
      <c r="J11" s="50" t="s">
        <v>2</v>
      </c>
      <c r="K11" s="47" t="s">
        <v>10</v>
      </c>
      <c r="L11" s="48" t="s">
        <v>1</v>
      </c>
      <c r="M11" s="51" t="s">
        <v>11</v>
      </c>
      <c r="N11" s="47" t="s">
        <v>10</v>
      </c>
      <c r="O11" s="52" t="s">
        <v>3</v>
      </c>
      <c r="P11" s="54" t="s">
        <v>31</v>
      </c>
      <c r="Q11" s="47" t="s">
        <v>10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53" ht="16.5" x14ac:dyDescent="0.3">
      <c r="A12" s="23">
        <v>6</v>
      </c>
      <c r="B12" s="51" t="s">
        <v>11</v>
      </c>
      <c r="C12" s="50" t="s">
        <v>2</v>
      </c>
      <c r="D12" s="46" t="s">
        <v>9</v>
      </c>
      <c r="E12" s="48" t="s">
        <v>1</v>
      </c>
      <c r="F12" s="47" t="s">
        <v>10</v>
      </c>
      <c r="G12" s="45" t="s">
        <v>15</v>
      </c>
      <c r="H12" s="48" t="s">
        <v>1</v>
      </c>
      <c r="I12" s="47" t="s">
        <v>10</v>
      </c>
      <c r="J12" s="46" t="s">
        <v>9</v>
      </c>
      <c r="K12" s="50" t="s">
        <v>2</v>
      </c>
      <c r="L12" s="47" t="s">
        <v>10</v>
      </c>
      <c r="M12" s="48" t="s">
        <v>1</v>
      </c>
      <c r="N12" s="51" t="s">
        <v>11</v>
      </c>
      <c r="O12" s="47" t="s">
        <v>10</v>
      </c>
      <c r="P12" s="52" t="s">
        <v>3</v>
      </c>
      <c r="Q12" s="54" t="s">
        <v>31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53" ht="16.5" x14ac:dyDescent="0.3">
      <c r="A13" s="23">
        <v>7</v>
      </c>
      <c r="B13" s="52" t="s">
        <v>3</v>
      </c>
      <c r="C13" s="51" t="s">
        <v>11</v>
      </c>
      <c r="D13" s="50" t="s">
        <v>2</v>
      </c>
      <c r="E13" s="46" t="s">
        <v>9</v>
      </c>
      <c r="F13" s="48" t="s">
        <v>1</v>
      </c>
      <c r="G13" s="47" t="s">
        <v>10</v>
      </c>
      <c r="H13" s="45" t="s">
        <v>15</v>
      </c>
      <c r="I13" s="48" t="s">
        <v>1</v>
      </c>
      <c r="J13" s="47" t="s">
        <v>10</v>
      </c>
      <c r="K13" s="46" t="s">
        <v>9</v>
      </c>
      <c r="L13" s="50" t="s">
        <v>2</v>
      </c>
      <c r="M13" s="47" t="s">
        <v>10</v>
      </c>
      <c r="N13" s="48" t="s">
        <v>1</v>
      </c>
      <c r="O13" s="51" t="s">
        <v>11</v>
      </c>
      <c r="P13" s="47" t="s">
        <v>10</v>
      </c>
      <c r="Q13" s="52" t="s">
        <v>3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53" ht="16.5" x14ac:dyDescent="0.3">
      <c r="A14" s="23">
        <v>8</v>
      </c>
      <c r="B14" s="49" t="s">
        <v>4</v>
      </c>
      <c r="C14" s="52" t="s">
        <v>3</v>
      </c>
      <c r="D14" s="51" t="s">
        <v>11</v>
      </c>
      <c r="E14" s="50" t="s">
        <v>2</v>
      </c>
      <c r="F14" s="46" t="s">
        <v>9</v>
      </c>
      <c r="G14" s="48" t="s">
        <v>1</v>
      </c>
      <c r="H14" s="47" t="s">
        <v>10</v>
      </c>
      <c r="I14" s="45" t="s">
        <v>15</v>
      </c>
      <c r="J14" s="48" t="s">
        <v>1</v>
      </c>
      <c r="K14" s="47" t="s">
        <v>10</v>
      </c>
      <c r="L14" s="46" t="s">
        <v>9</v>
      </c>
      <c r="M14" s="50" t="s">
        <v>2</v>
      </c>
      <c r="N14" s="47" t="s">
        <v>10</v>
      </c>
      <c r="O14" s="48" t="s">
        <v>1</v>
      </c>
      <c r="P14" s="51" t="s">
        <v>11</v>
      </c>
      <c r="Q14" s="47" t="s">
        <v>10</v>
      </c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53" ht="16.5" x14ac:dyDescent="0.3">
      <c r="A15" s="23">
        <v>9</v>
      </c>
      <c r="B15" s="53" t="s">
        <v>32</v>
      </c>
      <c r="C15" s="49" t="s">
        <v>4</v>
      </c>
      <c r="D15" s="52" t="s">
        <v>3</v>
      </c>
      <c r="E15" s="51" t="s">
        <v>11</v>
      </c>
      <c r="F15" s="50" t="s">
        <v>2</v>
      </c>
      <c r="G15" s="46" t="s">
        <v>9</v>
      </c>
      <c r="H15" s="48" t="s">
        <v>1</v>
      </c>
      <c r="I15" s="47" t="s">
        <v>10</v>
      </c>
      <c r="J15" s="45" t="s">
        <v>15</v>
      </c>
      <c r="K15" s="48" t="s">
        <v>1</v>
      </c>
      <c r="L15" s="47" t="s">
        <v>10</v>
      </c>
      <c r="M15" s="46" t="s">
        <v>9</v>
      </c>
      <c r="N15" s="50" t="s">
        <v>2</v>
      </c>
      <c r="O15" s="47" t="s">
        <v>10</v>
      </c>
      <c r="P15" s="48" t="s">
        <v>1</v>
      </c>
      <c r="Q15" s="51" t="s">
        <v>11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53" ht="16.5" x14ac:dyDescent="0.3">
      <c r="A16" s="23">
        <v>10</v>
      </c>
      <c r="B16" s="54" t="s">
        <v>31</v>
      </c>
      <c r="C16" s="53" t="s">
        <v>32</v>
      </c>
      <c r="D16" s="49" t="s">
        <v>4</v>
      </c>
      <c r="E16" s="52" t="s">
        <v>3</v>
      </c>
      <c r="F16" s="51" t="s">
        <v>11</v>
      </c>
      <c r="G16" s="50" t="s">
        <v>2</v>
      </c>
      <c r="H16" s="46" t="s">
        <v>9</v>
      </c>
      <c r="I16" s="48" t="s">
        <v>1</v>
      </c>
      <c r="J16" s="47" t="s">
        <v>10</v>
      </c>
      <c r="K16" s="45" t="s">
        <v>15</v>
      </c>
      <c r="L16" s="48" t="s">
        <v>1</v>
      </c>
      <c r="M16" s="47" t="s">
        <v>10</v>
      </c>
      <c r="N16" s="46" t="s">
        <v>9</v>
      </c>
      <c r="O16" s="50" t="s">
        <v>2</v>
      </c>
      <c r="P16" s="47" t="s">
        <v>10</v>
      </c>
      <c r="Q16" s="48" t="s">
        <v>1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6.5" x14ac:dyDescent="0.3">
      <c r="A17" s="23">
        <v>11</v>
      </c>
      <c r="B17" s="47" t="s">
        <v>10</v>
      </c>
      <c r="C17" s="54" t="s">
        <v>31</v>
      </c>
      <c r="D17" s="53" t="s">
        <v>32</v>
      </c>
      <c r="E17" s="49" t="s">
        <v>4</v>
      </c>
      <c r="F17" s="52" t="s">
        <v>3</v>
      </c>
      <c r="G17" s="51" t="s">
        <v>11</v>
      </c>
      <c r="H17" s="50" t="s">
        <v>2</v>
      </c>
      <c r="I17" s="47" t="s">
        <v>10</v>
      </c>
      <c r="J17" s="48" t="s">
        <v>1</v>
      </c>
      <c r="K17" s="47" t="s">
        <v>10</v>
      </c>
      <c r="L17" s="45" t="s">
        <v>15</v>
      </c>
      <c r="M17" s="48" t="s">
        <v>1</v>
      </c>
      <c r="N17" s="47" t="s">
        <v>10</v>
      </c>
      <c r="O17" s="46" t="s">
        <v>9</v>
      </c>
      <c r="P17" s="50" t="s">
        <v>2</v>
      </c>
      <c r="Q17" s="47" t="s">
        <v>10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6.5" x14ac:dyDescent="0.3">
      <c r="A18" s="23">
        <v>12</v>
      </c>
      <c r="B18" s="48" t="s">
        <v>1</v>
      </c>
      <c r="C18" s="47" t="s">
        <v>10</v>
      </c>
      <c r="D18" s="54" t="s">
        <v>31</v>
      </c>
      <c r="E18" s="53" t="s">
        <v>32</v>
      </c>
      <c r="F18" s="49" t="s">
        <v>4</v>
      </c>
      <c r="G18" s="52" t="s">
        <v>3</v>
      </c>
      <c r="H18" s="51" t="s">
        <v>11</v>
      </c>
      <c r="I18" s="50" t="s">
        <v>2</v>
      </c>
      <c r="J18" s="46" t="s">
        <v>9</v>
      </c>
      <c r="K18" s="48" t="s">
        <v>1</v>
      </c>
      <c r="L18" s="47" t="s">
        <v>10</v>
      </c>
      <c r="M18" s="45" t="s">
        <v>15</v>
      </c>
      <c r="N18" s="48" t="s">
        <v>1</v>
      </c>
      <c r="O18" s="47" t="s">
        <v>10</v>
      </c>
      <c r="P18" s="46" t="s">
        <v>9</v>
      </c>
      <c r="Q18" s="50" t="s">
        <v>2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16.5" x14ac:dyDescent="0.3">
      <c r="A19" s="23">
        <v>13</v>
      </c>
      <c r="B19" s="47" t="s">
        <v>10</v>
      </c>
      <c r="C19" s="48" t="s">
        <v>1</v>
      </c>
      <c r="D19" s="47" t="s">
        <v>10</v>
      </c>
      <c r="E19" s="50" t="s">
        <v>2</v>
      </c>
      <c r="F19" s="53" t="s">
        <v>32</v>
      </c>
      <c r="G19" s="49" t="s">
        <v>4</v>
      </c>
      <c r="H19" s="52" t="s">
        <v>3</v>
      </c>
      <c r="I19" s="51" t="s">
        <v>11</v>
      </c>
      <c r="J19" s="50" t="s">
        <v>2</v>
      </c>
      <c r="K19" s="46" t="s">
        <v>9</v>
      </c>
      <c r="L19" s="48" t="s">
        <v>1</v>
      </c>
      <c r="M19" s="47" t="s">
        <v>10</v>
      </c>
      <c r="N19" s="45" t="s">
        <v>15</v>
      </c>
      <c r="O19" s="48" t="s">
        <v>1</v>
      </c>
      <c r="P19" s="47" t="s">
        <v>10</v>
      </c>
      <c r="Q19" s="46" t="s">
        <v>9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ht="16.5" x14ac:dyDescent="0.3">
      <c r="A20" s="23">
        <v>14</v>
      </c>
      <c r="B20" s="50" t="s">
        <v>2</v>
      </c>
      <c r="C20" s="47" t="s">
        <v>10</v>
      </c>
      <c r="D20" s="48" t="s">
        <v>1</v>
      </c>
      <c r="E20" s="47" t="s">
        <v>10</v>
      </c>
      <c r="F20" s="54" t="s">
        <v>31</v>
      </c>
      <c r="G20" s="53" t="s">
        <v>32</v>
      </c>
      <c r="H20" s="49" t="s">
        <v>4</v>
      </c>
      <c r="I20" s="52" t="s">
        <v>3</v>
      </c>
      <c r="J20" s="51" t="s">
        <v>11</v>
      </c>
      <c r="K20" s="50" t="s">
        <v>2</v>
      </c>
      <c r="L20" s="46" t="s">
        <v>9</v>
      </c>
      <c r="M20" s="48" t="s">
        <v>1</v>
      </c>
      <c r="N20" s="47" t="s">
        <v>10</v>
      </c>
      <c r="O20" s="45" t="s">
        <v>15</v>
      </c>
      <c r="P20" s="48" t="s">
        <v>1</v>
      </c>
      <c r="Q20" s="47" t="s">
        <v>10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16.5" x14ac:dyDescent="0.3">
      <c r="A21" s="23">
        <v>15</v>
      </c>
      <c r="B21" s="47" t="s">
        <v>10</v>
      </c>
      <c r="C21" s="50" t="s">
        <v>2</v>
      </c>
      <c r="D21" s="47" t="s">
        <v>10</v>
      </c>
      <c r="E21" s="48" t="s">
        <v>1</v>
      </c>
      <c r="F21" s="47" t="s">
        <v>10</v>
      </c>
      <c r="G21" s="54" t="s">
        <v>31</v>
      </c>
      <c r="H21" s="53" t="s">
        <v>32</v>
      </c>
      <c r="I21" s="49" t="s">
        <v>4</v>
      </c>
      <c r="J21" s="52" t="s">
        <v>3</v>
      </c>
      <c r="K21" s="51" t="s">
        <v>11</v>
      </c>
      <c r="L21" s="50" t="s">
        <v>2</v>
      </c>
      <c r="M21" s="52" t="s">
        <v>3</v>
      </c>
      <c r="N21" s="48" t="s">
        <v>1</v>
      </c>
      <c r="O21" s="47" t="s">
        <v>10</v>
      </c>
      <c r="P21" s="45" t="s">
        <v>15</v>
      </c>
      <c r="Q21" s="48" t="s">
        <v>1</v>
      </c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ht="16.5" x14ac:dyDescent="0.3">
      <c r="A22" s="23">
        <v>16</v>
      </c>
      <c r="B22" s="46" t="s">
        <v>9</v>
      </c>
      <c r="C22" s="47" t="s">
        <v>10</v>
      </c>
      <c r="D22" s="50" t="s">
        <v>2</v>
      </c>
      <c r="E22" s="47" t="s">
        <v>10</v>
      </c>
      <c r="F22" s="48" t="s">
        <v>1</v>
      </c>
      <c r="G22" s="47" t="s">
        <v>10</v>
      </c>
      <c r="H22" s="54" t="s">
        <v>31</v>
      </c>
      <c r="I22" s="53" t="s">
        <v>32</v>
      </c>
      <c r="J22" s="49" t="s">
        <v>4</v>
      </c>
      <c r="K22" s="52" t="s">
        <v>3</v>
      </c>
      <c r="L22" s="51" t="s">
        <v>11</v>
      </c>
      <c r="M22" s="50" t="s">
        <v>2</v>
      </c>
      <c r="N22" s="46" t="s">
        <v>9</v>
      </c>
      <c r="O22" s="48" t="s">
        <v>1</v>
      </c>
      <c r="P22" s="47" t="s">
        <v>10</v>
      </c>
      <c r="Q22" s="45" t="s">
        <v>15</v>
      </c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6.5" x14ac:dyDescent="0.3">
      <c r="A23" s="23">
        <v>17</v>
      </c>
      <c r="B23" s="50" t="s">
        <v>2</v>
      </c>
      <c r="C23" s="46" t="s">
        <v>9</v>
      </c>
      <c r="D23" s="47" t="s">
        <v>10</v>
      </c>
      <c r="E23" s="50" t="s">
        <v>2</v>
      </c>
      <c r="F23" s="47" t="s">
        <v>10</v>
      </c>
      <c r="G23" s="48" t="s">
        <v>1</v>
      </c>
      <c r="H23" s="47" t="s">
        <v>10</v>
      </c>
      <c r="I23" s="51" t="s">
        <v>11</v>
      </c>
      <c r="J23" s="53" t="s">
        <v>32</v>
      </c>
      <c r="K23" s="49" t="s">
        <v>4</v>
      </c>
      <c r="L23" s="52" t="s">
        <v>3</v>
      </c>
      <c r="M23" s="48" t="s">
        <v>1</v>
      </c>
      <c r="N23" s="50" t="s">
        <v>2</v>
      </c>
      <c r="O23" s="46" t="s">
        <v>9</v>
      </c>
      <c r="P23" s="48" t="s">
        <v>1</v>
      </c>
      <c r="Q23" s="47" t="s">
        <v>10</v>
      </c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6.5" x14ac:dyDescent="0.3">
      <c r="A24" s="23">
        <v>18</v>
      </c>
      <c r="B24" s="47" t="s">
        <v>10</v>
      </c>
      <c r="C24" s="50" t="s">
        <v>2</v>
      </c>
      <c r="D24" s="46" t="s">
        <v>9</v>
      </c>
      <c r="E24" s="47" t="s">
        <v>10</v>
      </c>
      <c r="F24" s="50" t="s">
        <v>2</v>
      </c>
      <c r="G24" s="47" t="s">
        <v>10</v>
      </c>
      <c r="H24" s="48" t="s">
        <v>1</v>
      </c>
      <c r="I24" s="47" t="s">
        <v>10</v>
      </c>
      <c r="J24" s="54" t="s">
        <v>31</v>
      </c>
      <c r="K24" s="53" t="s">
        <v>32</v>
      </c>
      <c r="L24" s="49" t="s">
        <v>4</v>
      </c>
      <c r="M24" s="52" t="s">
        <v>3</v>
      </c>
      <c r="N24" s="51" t="s">
        <v>11</v>
      </c>
      <c r="O24" s="50" t="s">
        <v>2</v>
      </c>
      <c r="P24" s="46" t="s">
        <v>9</v>
      </c>
      <c r="Q24" s="48" t="s">
        <v>1</v>
      </c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6.5" x14ac:dyDescent="0.3">
      <c r="A25" s="23">
        <v>19</v>
      </c>
      <c r="B25" s="48" t="s">
        <v>1</v>
      </c>
      <c r="C25" s="47" t="s">
        <v>10</v>
      </c>
      <c r="D25" s="50" t="s">
        <v>2</v>
      </c>
      <c r="E25" s="46" t="s">
        <v>9</v>
      </c>
      <c r="F25" s="47" t="s">
        <v>10</v>
      </c>
      <c r="G25" s="50" t="s">
        <v>2</v>
      </c>
      <c r="H25" s="47" t="s">
        <v>10</v>
      </c>
      <c r="I25" s="48" t="s">
        <v>1</v>
      </c>
      <c r="J25" s="47" t="s">
        <v>10</v>
      </c>
      <c r="K25" s="54" t="s">
        <v>31</v>
      </c>
      <c r="L25" s="53" t="s">
        <v>32</v>
      </c>
      <c r="M25" s="49" t="s">
        <v>4</v>
      </c>
      <c r="N25" s="52" t="s">
        <v>3</v>
      </c>
      <c r="O25" s="51" t="s">
        <v>11</v>
      </c>
      <c r="P25" s="50" t="s">
        <v>2</v>
      </c>
      <c r="Q25" s="47" t="s">
        <v>10</v>
      </c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6.5" x14ac:dyDescent="0.3">
      <c r="A26" s="23">
        <v>20</v>
      </c>
      <c r="B26" s="51" t="s">
        <v>11</v>
      </c>
      <c r="C26" s="48" t="s">
        <v>1</v>
      </c>
      <c r="D26" s="47" t="s">
        <v>10</v>
      </c>
      <c r="E26" s="50" t="s">
        <v>2</v>
      </c>
      <c r="F26" s="46" t="s">
        <v>9</v>
      </c>
      <c r="G26" s="47" t="s">
        <v>10</v>
      </c>
      <c r="H26" s="50" t="s">
        <v>2</v>
      </c>
      <c r="I26" s="47" t="s">
        <v>10</v>
      </c>
      <c r="J26" s="48" t="s">
        <v>1</v>
      </c>
      <c r="K26" s="47" t="s">
        <v>10</v>
      </c>
      <c r="L26" s="54" t="s">
        <v>31</v>
      </c>
      <c r="M26" s="53" t="s">
        <v>32</v>
      </c>
      <c r="N26" s="49" t="s">
        <v>4</v>
      </c>
      <c r="O26" s="52" t="s">
        <v>3</v>
      </c>
      <c r="P26" s="48" t="s">
        <v>1</v>
      </c>
      <c r="Q26" s="50" t="s">
        <v>2</v>
      </c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6.5" x14ac:dyDescent="0.3">
      <c r="A27" s="23">
        <v>21</v>
      </c>
      <c r="B27" s="47" t="s">
        <v>10</v>
      </c>
      <c r="C27" s="51" t="s">
        <v>11</v>
      </c>
      <c r="D27" s="48" t="s">
        <v>1</v>
      </c>
      <c r="E27" s="47" t="s">
        <v>10</v>
      </c>
      <c r="F27" s="50" t="s">
        <v>2</v>
      </c>
      <c r="G27" s="46" t="s">
        <v>9</v>
      </c>
      <c r="H27" s="47" t="s">
        <v>10</v>
      </c>
      <c r="I27" s="50" t="s">
        <v>2</v>
      </c>
      <c r="J27" s="47" t="s">
        <v>10</v>
      </c>
      <c r="K27" s="48" t="s">
        <v>1</v>
      </c>
      <c r="L27" s="47" t="s">
        <v>10</v>
      </c>
      <c r="M27" s="50" t="s">
        <v>2</v>
      </c>
      <c r="N27" s="53" t="s">
        <v>32</v>
      </c>
      <c r="O27" s="49" t="s">
        <v>4</v>
      </c>
      <c r="P27" s="52" t="s">
        <v>3</v>
      </c>
      <c r="Q27" s="51" t="s">
        <v>11</v>
      </c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6.5" x14ac:dyDescent="0.3">
      <c r="A28" s="23">
        <v>22</v>
      </c>
      <c r="B28" s="50" t="s">
        <v>2</v>
      </c>
      <c r="C28" s="47" t="s">
        <v>10</v>
      </c>
      <c r="D28" s="51" t="s">
        <v>11</v>
      </c>
      <c r="E28" s="48" t="s">
        <v>1</v>
      </c>
      <c r="F28" s="47" t="s">
        <v>10</v>
      </c>
      <c r="G28" s="50" t="s">
        <v>2</v>
      </c>
      <c r="H28" s="46" t="s">
        <v>9</v>
      </c>
      <c r="I28" s="47" t="s">
        <v>10</v>
      </c>
      <c r="J28" s="50" t="s">
        <v>2</v>
      </c>
      <c r="K28" s="47" t="s">
        <v>10</v>
      </c>
      <c r="L28" s="48" t="s">
        <v>1</v>
      </c>
      <c r="M28" s="47" t="s">
        <v>10</v>
      </c>
      <c r="N28" s="54" t="s">
        <v>31</v>
      </c>
      <c r="O28" s="53" t="s">
        <v>32</v>
      </c>
      <c r="P28" s="49" t="s">
        <v>4</v>
      </c>
      <c r="Q28" s="52" t="s">
        <v>3</v>
      </c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6.5" x14ac:dyDescent="0.3">
      <c r="A29" s="23">
        <v>23</v>
      </c>
      <c r="B29" s="52" t="s">
        <v>3</v>
      </c>
      <c r="C29" s="50" t="s">
        <v>2</v>
      </c>
      <c r="D29" s="47" t="s">
        <v>10</v>
      </c>
      <c r="E29" s="51" t="s">
        <v>11</v>
      </c>
      <c r="F29" s="48" t="s">
        <v>1</v>
      </c>
      <c r="G29" s="47" t="s">
        <v>10</v>
      </c>
      <c r="H29" s="50" t="s">
        <v>2</v>
      </c>
      <c r="I29" s="46" t="s">
        <v>9</v>
      </c>
      <c r="J29" s="47" t="s">
        <v>10</v>
      </c>
      <c r="K29" s="50" t="s">
        <v>2</v>
      </c>
      <c r="L29" s="47" t="s">
        <v>10</v>
      </c>
      <c r="M29" s="48" t="s">
        <v>1</v>
      </c>
      <c r="N29" s="47" t="s">
        <v>10</v>
      </c>
      <c r="O29" s="54" t="s">
        <v>31</v>
      </c>
      <c r="P29" s="53" t="s">
        <v>32</v>
      </c>
      <c r="Q29" s="49" t="s">
        <v>4</v>
      </c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6.5" x14ac:dyDescent="0.3">
      <c r="A30" s="23">
        <v>24</v>
      </c>
      <c r="B30" s="47" t="s">
        <v>10</v>
      </c>
      <c r="C30" s="52" t="s">
        <v>3</v>
      </c>
      <c r="D30" s="50" t="s">
        <v>2</v>
      </c>
      <c r="E30" s="47" t="s">
        <v>10</v>
      </c>
      <c r="F30" s="51" t="s">
        <v>11</v>
      </c>
      <c r="G30" s="48" t="s">
        <v>1</v>
      </c>
      <c r="H30" s="47" t="s">
        <v>10</v>
      </c>
      <c r="I30" s="50" t="s">
        <v>2</v>
      </c>
      <c r="J30" s="46" t="s">
        <v>9</v>
      </c>
      <c r="K30" s="47" t="s">
        <v>10</v>
      </c>
      <c r="L30" s="50" t="s">
        <v>2</v>
      </c>
      <c r="M30" s="47" t="s">
        <v>10</v>
      </c>
      <c r="N30" s="48" t="s">
        <v>1</v>
      </c>
      <c r="O30" s="47" t="s">
        <v>10</v>
      </c>
      <c r="P30" s="54" t="s">
        <v>31</v>
      </c>
      <c r="Q30" s="53" t="s">
        <v>32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6.5" x14ac:dyDescent="0.3">
      <c r="A31" s="23">
        <v>25</v>
      </c>
      <c r="B31" s="48" t="s">
        <v>1</v>
      </c>
      <c r="C31" s="47" t="s">
        <v>10</v>
      </c>
      <c r="D31" s="52" t="s">
        <v>3</v>
      </c>
      <c r="E31" s="50" t="s">
        <v>2</v>
      </c>
      <c r="F31" s="47" t="s">
        <v>10</v>
      </c>
      <c r="G31" s="51" t="s">
        <v>11</v>
      </c>
      <c r="H31" s="48" t="s">
        <v>1</v>
      </c>
      <c r="I31" s="47" t="s">
        <v>10</v>
      </c>
      <c r="J31" s="50" t="s">
        <v>2</v>
      </c>
      <c r="K31" s="46" t="s">
        <v>9</v>
      </c>
      <c r="L31" s="47" t="s">
        <v>10</v>
      </c>
      <c r="M31" s="50" t="s">
        <v>2</v>
      </c>
      <c r="N31" s="47" t="s">
        <v>10</v>
      </c>
      <c r="O31" s="48" t="s">
        <v>1</v>
      </c>
      <c r="P31" s="47" t="s">
        <v>10</v>
      </c>
      <c r="Q31" s="54" t="s">
        <v>31</v>
      </c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6.5" x14ac:dyDescent="0.3">
      <c r="A32" s="23">
        <v>26</v>
      </c>
      <c r="B32" s="50" t="s">
        <v>2</v>
      </c>
      <c r="C32" s="48" t="s">
        <v>1</v>
      </c>
      <c r="D32" s="47" t="s">
        <v>10</v>
      </c>
      <c r="E32" s="52" t="s">
        <v>3</v>
      </c>
      <c r="F32" s="50" t="s">
        <v>2</v>
      </c>
      <c r="G32" s="47" t="s">
        <v>10</v>
      </c>
      <c r="H32" s="51" t="s">
        <v>11</v>
      </c>
      <c r="I32" s="48" t="s">
        <v>1</v>
      </c>
      <c r="J32" s="47" t="s">
        <v>10</v>
      </c>
      <c r="K32" s="50" t="s">
        <v>2</v>
      </c>
      <c r="L32" s="46" t="s">
        <v>9</v>
      </c>
      <c r="M32" s="47" t="s">
        <v>10</v>
      </c>
      <c r="N32" s="50" t="s">
        <v>2</v>
      </c>
      <c r="O32" s="47" t="s">
        <v>10</v>
      </c>
      <c r="P32" s="48" t="s">
        <v>1</v>
      </c>
      <c r="Q32" s="47" t="s">
        <v>10</v>
      </c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6.5" x14ac:dyDescent="0.3">
      <c r="A33" s="23">
        <v>27</v>
      </c>
      <c r="B33" s="47" t="s">
        <v>10</v>
      </c>
      <c r="C33" s="50" t="s">
        <v>2</v>
      </c>
      <c r="D33" s="48" t="s">
        <v>1</v>
      </c>
      <c r="E33" s="47" t="s">
        <v>10</v>
      </c>
      <c r="F33" s="52" t="s">
        <v>3</v>
      </c>
      <c r="G33" s="50" t="s">
        <v>2</v>
      </c>
      <c r="H33" s="47" t="s">
        <v>10</v>
      </c>
      <c r="I33" s="51" t="s">
        <v>11</v>
      </c>
      <c r="J33" s="48" t="s">
        <v>1</v>
      </c>
      <c r="K33" s="47" t="s">
        <v>10</v>
      </c>
      <c r="L33" s="50" t="s">
        <v>2</v>
      </c>
      <c r="M33" s="46" t="s">
        <v>9</v>
      </c>
      <c r="N33" s="47" t="s">
        <v>10</v>
      </c>
      <c r="O33" s="50" t="s">
        <v>2</v>
      </c>
      <c r="P33" s="47" t="s">
        <v>10</v>
      </c>
      <c r="Q33" s="48" t="s">
        <v>1</v>
      </c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6.5" x14ac:dyDescent="0.3">
      <c r="A34" s="23">
        <v>28</v>
      </c>
      <c r="B34" s="49" t="s">
        <v>4</v>
      </c>
      <c r="C34" s="47" t="s">
        <v>10</v>
      </c>
      <c r="D34" s="50" t="s">
        <v>2</v>
      </c>
      <c r="E34" s="48" t="s">
        <v>1</v>
      </c>
      <c r="F34" s="47" t="s">
        <v>10</v>
      </c>
      <c r="G34" s="52" t="s">
        <v>3</v>
      </c>
      <c r="H34" s="50" t="s">
        <v>2</v>
      </c>
      <c r="I34" s="47" t="s">
        <v>10</v>
      </c>
      <c r="J34" s="50" t="s">
        <v>2</v>
      </c>
      <c r="K34" s="48" t="s">
        <v>1</v>
      </c>
      <c r="L34" s="47" t="s">
        <v>10</v>
      </c>
      <c r="M34" s="50" t="s">
        <v>2</v>
      </c>
      <c r="N34" s="46" t="s">
        <v>9</v>
      </c>
      <c r="O34" s="47" t="s">
        <v>10</v>
      </c>
      <c r="P34" s="50" t="s">
        <v>2</v>
      </c>
      <c r="Q34" s="47" t="s">
        <v>10</v>
      </c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6.5" x14ac:dyDescent="0.3">
      <c r="A35" s="23">
        <v>29</v>
      </c>
      <c r="B35" s="47" t="s">
        <v>10</v>
      </c>
      <c r="C35" s="49" t="s">
        <v>4</v>
      </c>
      <c r="D35" s="47" t="s">
        <v>10</v>
      </c>
      <c r="E35" s="50" t="s">
        <v>2</v>
      </c>
      <c r="F35" s="48" t="s">
        <v>1</v>
      </c>
      <c r="G35" s="47" t="s">
        <v>10</v>
      </c>
      <c r="H35" s="52" t="s">
        <v>3</v>
      </c>
      <c r="I35" s="50" t="s">
        <v>2</v>
      </c>
      <c r="J35" s="47" t="s">
        <v>10</v>
      </c>
      <c r="K35" s="51" t="s">
        <v>11</v>
      </c>
      <c r="L35" s="48" t="s">
        <v>1</v>
      </c>
      <c r="M35" s="47" t="s">
        <v>10</v>
      </c>
      <c r="N35" s="50" t="s">
        <v>2</v>
      </c>
      <c r="O35" s="46" t="s">
        <v>9</v>
      </c>
      <c r="P35" s="47" t="s">
        <v>10</v>
      </c>
      <c r="Q35" s="50" t="s">
        <v>2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6.5" x14ac:dyDescent="0.3">
      <c r="A36" s="23">
        <v>30</v>
      </c>
      <c r="B36" s="45" t="s">
        <v>15</v>
      </c>
      <c r="C36" s="47" t="s">
        <v>10</v>
      </c>
      <c r="D36" s="49" t="s">
        <v>4</v>
      </c>
      <c r="E36" s="47" t="s">
        <v>10</v>
      </c>
      <c r="F36" s="50" t="s">
        <v>2</v>
      </c>
      <c r="G36" s="48" t="s">
        <v>1</v>
      </c>
      <c r="H36" s="47" t="s">
        <v>10</v>
      </c>
      <c r="I36" s="52" t="s">
        <v>3</v>
      </c>
      <c r="J36" s="50" t="s">
        <v>2</v>
      </c>
      <c r="K36" s="47" t="s">
        <v>10</v>
      </c>
      <c r="L36" s="51" t="s">
        <v>11</v>
      </c>
      <c r="M36" s="48" t="s">
        <v>1</v>
      </c>
      <c r="N36" s="47" t="s">
        <v>10</v>
      </c>
      <c r="O36" s="50" t="s">
        <v>2</v>
      </c>
      <c r="P36" s="46" t="s">
        <v>9</v>
      </c>
      <c r="Q36" s="47" t="s">
        <v>10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6.5" x14ac:dyDescent="0.3">
      <c r="A37" s="23">
        <v>31</v>
      </c>
      <c r="B37" s="48" t="s">
        <v>1</v>
      </c>
      <c r="C37" s="45" t="s">
        <v>15</v>
      </c>
      <c r="D37" s="47" t="s">
        <v>10</v>
      </c>
      <c r="E37" s="49" t="s">
        <v>4</v>
      </c>
      <c r="F37" s="47" t="s">
        <v>10</v>
      </c>
      <c r="G37" s="50" t="s">
        <v>2</v>
      </c>
      <c r="H37" s="48" t="s">
        <v>1</v>
      </c>
      <c r="I37" s="47" t="s">
        <v>10</v>
      </c>
      <c r="J37" s="52" t="s">
        <v>3</v>
      </c>
      <c r="K37" s="50" t="s">
        <v>2</v>
      </c>
      <c r="L37" s="47" t="s">
        <v>10</v>
      </c>
      <c r="M37" s="51" t="s">
        <v>11</v>
      </c>
      <c r="N37" s="48" t="s">
        <v>1</v>
      </c>
      <c r="O37" s="47" t="s">
        <v>10</v>
      </c>
      <c r="P37" s="50" t="s">
        <v>2</v>
      </c>
      <c r="Q37" s="46" t="s">
        <v>9</v>
      </c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6.5" x14ac:dyDescent="0.3">
      <c r="A38" s="23">
        <v>32</v>
      </c>
      <c r="B38" s="47" t="s">
        <v>10</v>
      </c>
      <c r="C38" s="48" t="s">
        <v>1</v>
      </c>
      <c r="D38" s="45" t="s">
        <v>15</v>
      </c>
      <c r="E38" s="47" t="s">
        <v>10</v>
      </c>
      <c r="F38" s="49" t="s">
        <v>4</v>
      </c>
      <c r="G38" s="47" t="s">
        <v>10</v>
      </c>
      <c r="H38" s="50" t="s">
        <v>2</v>
      </c>
      <c r="I38" s="48" t="s">
        <v>1</v>
      </c>
      <c r="J38" s="47" t="s">
        <v>10</v>
      </c>
      <c r="K38" s="52" t="s">
        <v>3</v>
      </c>
      <c r="L38" s="50" t="s">
        <v>2</v>
      </c>
      <c r="M38" s="47" t="s">
        <v>10</v>
      </c>
      <c r="N38" s="51" t="s">
        <v>11</v>
      </c>
      <c r="O38" s="48" t="s">
        <v>1</v>
      </c>
      <c r="P38" s="47" t="s">
        <v>10</v>
      </c>
      <c r="Q38" s="50" t="s">
        <v>2</v>
      </c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6.5" x14ac:dyDescent="0.3">
      <c r="A39" s="23">
        <v>33</v>
      </c>
      <c r="B39" s="50" t="s">
        <v>2</v>
      </c>
      <c r="C39" s="47" t="s">
        <v>10</v>
      </c>
      <c r="D39" s="48" t="s">
        <v>1</v>
      </c>
      <c r="E39" s="45" t="s">
        <v>15</v>
      </c>
      <c r="F39" s="47" t="s">
        <v>10</v>
      </c>
      <c r="G39" s="49" t="s">
        <v>4</v>
      </c>
      <c r="H39" s="47" t="s">
        <v>10</v>
      </c>
      <c r="I39" s="50" t="s">
        <v>2</v>
      </c>
      <c r="J39" s="48" t="s">
        <v>1</v>
      </c>
      <c r="K39" s="47" t="s">
        <v>10</v>
      </c>
      <c r="L39" s="52" t="s">
        <v>3</v>
      </c>
      <c r="M39" s="50" t="s">
        <v>2</v>
      </c>
      <c r="N39" s="47" t="s">
        <v>10</v>
      </c>
      <c r="O39" s="51" t="s">
        <v>11</v>
      </c>
      <c r="P39" s="48" t="s">
        <v>1</v>
      </c>
      <c r="Q39" s="47" t="s">
        <v>10</v>
      </c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6.5" x14ac:dyDescent="0.3">
      <c r="A40" s="23">
        <v>34</v>
      </c>
      <c r="B40" s="49" t="s">
        <v>4</v>
      </c>
      <c r="C40" s="50" t="s">
        <v>2</v>
      </c>
      <c r="D40" s="47" t="s">
        <v>10</v>
      </c>
      <c r="E40" s="48" t="s">
        <v>1</v>
      </c>
      <c r="F40" s="45" t="s">
        <v>15</v>
      </c>
      <c r="G40" s="47" t="s">
        <v>10</v>
      </c>
      <c r="H40" s="49" t="s">
        <v>4</v>
      </c>
      <c r="I40" s="47" t="s">
        <v>10</v>
      </c>
      <c r="J40" s="50" t="s">
        <v>2</v>
      </c>
      <c r="K40" s="48" t="s">
        <v>1</v>
      </c>
      <c r="L40" s="47" t="s">
        <v>10</v>
      </c>
      <c r="M40" s="52" t="s">
        <v>3</v>
      </c>
      <c r="N40" s="50" t="s">
        <v>2</v>
      </c>
      <c r="O40" s="47" t="s">
        <v>10</v>
      </c>
      <c r="P40" s="51" t="s">
        <v>11</v>
      </c>
      <c r="Q40" s="48" t="s">
        <v>1</v>
      </c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6.5" x14ac:dyDescent="0.3">
      <c r="A41" s="23">
        <v>35</v>
      </c>
      <c r="B41" s="47" t="s">
        <v>10</v>
      </c>
      <c r="C41" s="49" t="s">
        <v>4</v>
      </c>
      <c r="D41" s="50" t="s">
        <v>2</v>
      </c>
      <c r="E41" s="47" t="s">
        <v>10</v>
      </c>
      <c r="F41" s="48" t="s">
        <v>1</v>
      </c>
      <c r="G41" s="45" t="s">
        <v>15</v>
      </c>
      <c r="H41" s="47" t="s">
        <v>10</v>
      </c>
      <c r="I41" s="49" t="s">
        <v>4</v>
      </c>
      <c r="J41" s="47" t="s">
        <v>10</v>
      </c>
      <c r="K41" s="50" t="s">
        <v>2</v>
      </c>
      <c r="L41" s="48" t="s">
        <v>1</v>
      </c>
      <c r="M41" s="47" t="s">
        <v>10</v>
      </c>
      <c r="N41" s="52" t="s">
        <v>3</v>
      </c>
      <c r="O41" s="50" t="s">
        <v>2</v>
      </c>
      <c r="P41" s="47" t="s">
        <v>10</v>
      </c>
      <c r="Q41" s="50" t="s">
        <v>2</v>
      </c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16.5" x14ac:dyDescent="0.3">
      <c r="A42" s="23">
        <v>36</v>
      </c>
      <c r="B42" s="51" t="s">
        <v>11</v>
      </c>
      <c r="C42" s="47" t="s">
        <v>10</v>
      </c>
      <c r="D42" s="49" t="s">
        <v>4</v>
      </c>
      <c r="E42" s="50" t="s">
        <v>2</v>
      </c>
      <c r="F42" s="47" t="s">
        <v>10</v>
      </c>
      <c r="G42" s="48" t="s">
        <v>1</v>
      </c>
      <c r="H42" s="52" t="s">
        <v>3</v>
      </c>
      <c r="I42" s="47" t="s">
        <v>10</v>
      </c>
      <c r="J42" s="49" t="s">
        <v>4</v>
      </c>
      <c r="K42" s="47" t="s">
        <v>10</v>
      </c>
      <c r="L42" s="50" t="s">
        <v>2</v>
      </c>
      <c r="M42" s="48" t="s">
        <v>1</v>
      </c>
      <c r="N42" s="47" t="s">
        <v>10</v>
      </c>
      <c r="O42" s="52" t="s">
        <v>3</v>
      </c>
      <c r="P42" s="50" t="s">
        <v>2</v>
      </c>
      <c r="Q42" s="47" t="s">
        <v>10</v>
      </c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16.5" x14ac:dyDescent="0.3">
      <c r="A43" s="23">
        <v>37</v>
      </c>
      <c r="B43" s="48" t="s">
        <v>1</v>
      </c>
      <c r="C43" s="51" t="s">
        <v>11</v>
      </c>
      <c r="D43" s="47" t="s">
        <v>10</v>
      </c>
      <c r="E43" s="49" t="s">
        <v>4</v>
      </c>
      <c r="F43" s="50" t="s">
        <v>2</v>
      </c>
      <c r="G43" s="47" t="s">
        <v>10</v>
      </c>
      <c r="H43" s="48" t="s">
        <v>1</v>
      </c>
      <c r="I43" s="45" t="s">
        <v>15</v>
      </c>
      <c r="J43" s="47" t="s">
        <v>10</v>
      </c>
      <c r="K43" s="49" t="s">
        <v>4</v>
      </c>
      <c r="L43" s="47" t="s">
        <v>10</v>
      </c>
      <c r="M43" s="50" t="s">
        <v>2</v>
      </c>
      <c r="N43" s="48" t="s">
        <v>1</v>
      </c>
      <c r="O43" s="47" t="s">
        <v>10</v>
      </c>
      <c r="P43" s="52" t="s">
        <v>3</v>
      </c>
      <c r="Q43" s="50" t="s">
        <v>2</v>
      </c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16.5" x14ac:dyDescent="0.3">
      <c r="A44" s="23">
        <v>38</v>
      </c>
      <c r="B44" s="47" t="s">
        <v>10</v>
      </c>
      <c r="C44" s="48" t="s">
        <v>1</v>
      </c>
      <c r="D44" s="51" t="s">
        <v>11</v>
      </c>
      <c r="E44" s="47" t="s">
        <v>10</v>
      </c>
      <c r="F44" s="49" t="s">
        <v>4</v>
      </c>
      <c r="G44" s="50" t="s">
        <v>2</v>
      </c>
      <c r="H44" s="47" t="s">
        <v>10</v>
      </c>
      <c r="I44" s="48" t="s">
        <v>1</v>
      </c>
      <c r="J44" s="45" t="s">
        <v>15</v>
      </c>
      <c r="K44" s="47" t="s">
        <v>10</v>
      </c>
      <c r="L44" s="49" t="s">
        <v>4</v>
      </c>
      <c r="M44" s="47" t="s">
        <v>10</v>
      </c>
      <c r="N44" s="50" t="s">
        <v>2</v>
      </c>
      <c r="O44" s="48" t="s">
        <v>1</v>
      </c>
      <c r="P44" s="47" t="s">
        <v>10</v>
      </c>
      <c r="Q44" s="52" t="s">
        <v>3</v>
      </c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16.5" x14ac:dyDescent="0.3">
      <c r="A45" s="23">
        <v>39</v>
      </c>
      <c r="B45" s="50" t="s">
        <v>2</v>
      </c>
      <c r="C45" s="47" t="s">
        <v>10</v>
      </c>
      <c r="D45" s="48" t="s">
        <v>1</v>
      </c>
      <c r="E45" s="51" t="s">
        <v>11</v>
      </c>
      <c r="F45" s="47" t="s">
        <v>10</v>
      </c>
      <c r="G45" s="49" t="s">
        <v>4</v>
      </c>
      <c r="H45" s="50" t="s">
        <v>2</v>
      </c>
      <c r="I45" s="47" t="s">
        <v>10</v>
      </c>
      <c r="J45" s="48" t="s">
        <v>1</v>
      </c>
      <c r="K45" s="52" t="s">
        <v>3</v>
      </c>
      <c r="L45" s="47" t="s">
        <v>10</v>
      </c>
      <c r="M45" s="49" t="s">
        <v>4</v>
      </c>
      <c r="N45" s="47" t="s">
        <v>10</v>
      </c>
      <c r="O45" s="50" t="s">
        <v>2</v>
      </c>
      <c r="P45" s="48" t="s">
        <v>1</v>
      </c>
      <c r="Q45" s="47" t="s">
        <v>10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ht="16.5" x14ac:dyDescent="0.3">
      <c r="A46" s="23">
        <v>40</v>
      </c>
      <c r="B46" s="46" t="s">
        <v>9</v>
      </c>
      <c r="C46" s="50" t="s">
        <v>2</v>
      </c>
      <c r="D46" s="47" t="s">
        <v>10</v>
      </c>
      <c r="E46" s="48" t="s">
        <v>1</v>
      </c>
      <c r="F46" s="51" t="s">
        <v>11</v>
      </c>
      <c r="G46" s="47" t="s">
        <v>10</v>
      </c>
      <c r="H46" s="49" t="s">
        <v>4</v>
      </c>
      <c r="I46" s="50" t="s">
        <v>2</v>
      </c>
      <c r="J46" s="47" t="s">
        <v>10</v>
      </c>
      <c r="K46" s="48" t="s">
        <v>1</v>
      </c>
      <c r="L46" s="45" t="s">
        <v>15</v>
      </c>
      <c r="M46" s="47" t="s">
        <v>10</v>
      </c>
      <c r="N46" s="49" t="s">
        <v>4</v>
      </c>
      <c r="O46" s="47" t="s">
        <v>10</v>
      </c>
      <c r="P46" s="50" t="s">
        <v>2</v>
      </c>
      <c r="Q46" s="48" t="s">
        <v>1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6.5" x14ac:dyDescent="0.3">
      <c r="A47" s="23">
        <v>41</v>
      </c>
      <c r="B47" s="47" t="s">
        <v>10</v>
      </c>
      <c r="C47" s="46" t="s">
        <v>9</v>
      </c>
      <c r="D47" s="50" t="s">
        <v>2</v>
      </c>
      <c r="E47" s="47" t="s">
        <v>10</v>
      </c>
      <c r="F47" s="48" t="s">
        <v>1</v>
      </c>
      <c r="G47" s="50" t="s">
        <v>2</v>
      </c>
      <c r="H47" s="47" t="s">
        <v>10</v>
      </c>
      <c r="I47" s="49" t="s">
        <v>4</v>
      </c>
      <c r="J47" s="50" t="s">
        <v>2</v>
      </c>
      <c r="K47" s="47" t="s">
        <v>10</v>
      </c>
      <c r="L47" s="48" t="s">
        <v>1</v>
      </c>
      <c r="M47" s="45" t="s">
        <v>15</v>
      </c>
      <c r="N47" s="47" t="s">
        <v>10</v>
      </c>
      <c r="O47" s="49" t="s">
        <v>4</v>
      </c>
      <c r="P47" s="47" t="s">
        <v>10</v>
      </c>
      <c r="Q47" s="50" t="s">
        <v>2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ht="16.5" x14ac:dyDescent="0.3">
      <c r="A48" s="23">
        <v>42</v>
      </c>
      <c r="B48" s="52" t="s">
        <v>3</v>
      </c>
      <c r="C48" s="47" t="s">
        <v>10</v>
      </c>
      <c r="D48" s="46" t="s">
        <v>9</v>
      </c>
      <c r="E48" s="50" t="s">
        <v>2</v>
      </c>
      <c r="F48" s="47" t="s">
        <v>10</v>
      </c>
      <c r="G48" s="48" t="s">
        <v>1</v>
      </c>
      <c r="H48" s="51" t="s">
        <v>11</v>
      </c>
      <c r="I48" s="47" t="s">
        <v>10</v>
      </c>
      <c r="J48" s="49" t="s">
        <v>4</v>
      </c>
      <c r="K48" s="50" t="s">
        <v>2</v>
      </c>
      <c r="L48" s="47" t="s">
        <v>10</v>
      </c>
      <c r="M48" s="48" t="s">
        <v>1</v>
      </c>
      <c r="N48" s="52" t="s">
        <v>3</v>
      </c>
      <c r="O48" s="47" t="s">
        <v>10</v>
      </c>
      <c r="P48" s="49" t="s">
        <v>4</v>
      </c>
      <c r="Q48" s="47" t="s">
        <v>10</v>
      </c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29" ht="16.5" x14ac:dyDescent="0.3">
      <c r="A49" s="23">
        <v>43</v>
      </c>
      <c r="B49" s="48" t="s">
        <v>1</v>
      </c>
      <c r="C49" s="52" t="s">
        <v>3</v>
      </c>
      <c r="D49" s="47" t="s">
        <v>10</v>
      </c>
      <c r="E49" s="46" t="s">
        <v>9</v>
      </c>
      <c r="F49" s="50" t="s">
        <v>2</v>
      </c>
      <c r="G49" s="47" t="s">
        <v>10</v>
      </c>
      <c r="H49" s="48" t="s">
        <v>1</v>
      </c>
      <c r="I49" s="50" t="s">
        <v>2</v>
      </c>
      <c r="J49" s="47" t="s">
        <v>10</v>
      </c>
      <c r="K49" s="49" t="s">
        <v>4</v>
      </c>
      <c r="L49" s="50" t="s">
        <v>2</v>
      </c>
      <c r="M49" s="47" t="s">
        <v>10</v>
      </c>
      <c r="N49" s="48" t="s">
        <v>1</v>
      </c>
      <c r="O49" s="45" t="s">
        <v>15</v>
      </c>
      <c r="P49" s="47" t="s">
        <v>10</v>
      </c>
      <c r="Q49" s="49" t="s">
        <v>4</v>
      </c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29" ht="16.5" x14ac:dyDescent="0.3">
      <c r="A50" s="23">
        <v>44</v>
      </c>
      <c r="B50" s="47" t="s">
        <v>10</v>
      </c>
      <c r="C50" s="48" t="s">
        <v>1</v>
      </c>
      <c r="D50" s="52" t="s">
        <v>3</v>
      </c>
      <c r="E50" s="47" t="s">
        <v>10</v>
      </c>
      <c r="F50" s="46" t="s">
        <v>9</v>
      </c>
      <c r="G50" s="50" t="s">
        <v>2</v>
      </c>
      <c r="H50" s="47" t="s">
        <v>10</v>
      </c>
      <c r="I50" s="48" t="s">
        <v>1</v>
      </c>
      <c r="J50" s="51" t="s">
        <v>11</v>
      </c>
      <c r="K50" s="47" t="s">
        <v>10</v>
      </c>
      <c r="L50" s="49" t="s">
        <v>4</v>
      </c>
      <c r="M50" s="50" t="s">
        <v>2</v>
      </c>
      <c r="N50" s="47" t="s">
        <v>10</v>
      </c>
      <c r="O50" s="48" t="s">
        <v>1</v>
      </c>
      <c r="P50" s="45" t="s">
        <v>15</v>
      </c>
      <c r="Q50" s="47" t="s">
        <v>10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29" ht="16.5" x14ac:dyDescent="0.3">
      <c r="A51" s="23">
        <v>45</v>
      </c>
      <c r="B51" s="50" t="s">
        <v>2</v>
      </c>
      <c r="C51" s="47" t="s">
        <v>10</v>
      </c>
      <c r="D51" s="48" t="s">
        <v>1</v>
      </c>
      <c r="E51" s="52" t="s">
        <v>3</v>
      </c>
      <c r="F51" s="47" t="s">
        <v>10</v>
      </c>
      <c r="G51" s="46" t="s">
        <v>9</v>
      </c>
      <c r="H51" s="50" t="s">
        <v>2</v>
      </c>
      <c r="I51" s="47" t="s">
        <v>10</v>
      </c>
      <c r="J51" s="48" t="s">
        <v>1</v>
      </c>
      <c r="K51" s="50" t="s">
        <v>2</v>
      </c>
      <c r="L51" s="47" t="s">
        <v>10</v>
      </c>
      <c r="M51" s="49" t="s">
        <v>4</v>
      </c>
      <c r="N51" s="50" t="s">
        <v>2</v>
      </c>
      <c r="O51" s="47" t="s">
        <v>10</v>
      </c>
      <c r="P51" s="48" t="s">
        <v>1</v>
      </c>
      <c r="Q51" s="45" t="s">
        <v>15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29" ht="16.5" x14ac:dyDescent="0.3">
      <c r="A52" s="23">
        <v>46</v>
      </c>
      <c r="B52" s="53" t="s">
        <v>32</v>
      </c>
      <c r="C52" s="50" t="s">
        <v>2</v>
      </c>
      <c r="D52" s="47" t="s">
        <v>10</v>
      </c>
      <c r="E52" s="48" t="s">
        <v>1</v>
      </c>
      <c r="F52" s="52" t="s">
        <v>3</v>
      </c>
      <c r="G52" s="47" t="s">
        <v>10</v>
      </c>
      <c r="H52" s="46" t="s">
        <v>9</v>
      </c>
      <c r="I52" s="50" t="s">
        <v>2</v>
      </c>
      <c r="J52" s="47" t="s">
        <v>10</v>
      </c>
      <c r="K52" s="48" t="s">
        <v>1</v>
      </c>
      <c r="L52" s="51" t="s">
        <v>11</v>
      </c>
      <c r="M52" s="47" t="s">
        <v>10</v>
      </c>
      <c r="N52" s="49" t="s">
        <v>4</v>
      </c>
      <c r="O52" s="50" t="s">
        <v>2</v>
      </c>
      <c r="P52" s="47" t="s">
        <v>10</v>
      </c>
      <c r="Q52" s="48" t="s">
        <v>1</v>
      </c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ht="16.5" x14ac:dyDescent="0.3">
      <c r="A53" s="23">
        <v>47</v>
      </c>
      <c r="B53" s="47" t="s">
        <v>10</v>
      </c>
      <c r="C53" s="53" t="s">
        <v>32</v>
      </c>
      <c r="D53" s="50" t="s">
        <v>2</v>
      </c>
      <c r="E53" s="47" t="s">
        <v>10</v>
      </c>
      <c r="F53" s="48" t="s">
        <v>1</v>
      </c>
      <c r="G53" s="52" t="s">
        <v>3</v>
      </c>
      <c r="H53" s="47" t="s">
        <v>10</v>
      </c>
      <c r="I53" s="46" t="s">
        <v>9</v>
      </c>
      <c r="J53" s="50" t="s">
        <v>2</v>
      </c>
      <c r="K53" s="47" t="s">
        <v>10</v>
      </c>
      <c r="L53" s="48" t="s">
        <v>1</v>
      </c>
      <c r="M53" s="51" t="s">
        <v>11</v>
      </c>
      <c r="N53" s="47" t="s">
        <v>10</v>
      </c>
      <c r="O53" s="49" t="s">
        <v>4</v>
      </c>
      <c r="P53" s="50" t="s">
        <v>2</v>
      </c>
      <c r="Q53" s="47" t="s">
        <v>10</v>
      </c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29" ht="16.5" x14ac:dyDescent="0.3">
      <c r="A54" s="23">
        <v>48</v>
      </c>
      <c r="B54" s="49" t="s">
        <v>4</v>
      </c>
      <c r="C54" s="47" t="s">
        <v>10</v>
      </c>
      <c r="D54" s="53" t="s">
        <v>32</v>
      </c>
      <c r="E54" s="50" t="s">
        <v>2</v>
      </c>
      <c r="F54" s="47" t="s">
        <v>10</v>
      </c>
      <c r="G54" s="48" t="s">
        <v>1</v>
      </c>
      <c r="H54" s="52" t="s">
        <v>3</v>
      </c>
      <c r="I54" s="47" t="s">
        <v>10</v>
      </c>
      <c r="J54" s="46" t="s">
        <v>9</v>
      </c>
      <c r="K54" s="50" t="s">
        <v>2</v>
      </c>
      <c r="L54" s="47" t="s">
        <v>10</v>
      </c>
      <c r="M54" s="48" t="s">
        <v>1</v>
      </c>
      <c r="N54" s="51" t="s">
        <v>11</v>
      </c>
      <c r="O54" s="47" t="s">
        <v>10</v>
      </c>
      <c r="P54" s="49" t="s">
        <v>4</v>
      </c>
      <c r="Q54" s="50" t="s">
        <v>2</v>
      </c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16.5" x14ac:dyDescent="0.3">
      <c r="A55" s="23">
        <v>49</v>
      </c>
      <c r="B55" s="48" t="s">
        <v>1</v>
      </c>
      <c r="C55" s="49" t="s">
        <v>4</v>
      </c>
      <c r="D55" s="47" t="s">
        <v>10</v>
      </c>
      <c r="E55" s="53" t="s">
        <v>32</v>
      </c>
      <c r="F55" s="50" t="s">
        <v>2</v>
      </c>
      <c r="G55" s="47" t="s">
        <v>10</v>
      </c>
      <c r="H55" s="48" t="s">
        <v>1</v>
      </c>
      <c r="I55" s="52" t="s">
        <v>3</v>
      </c>
      <c r="J55" s="47" t="s">
        <v>10</v>
      </c>
      <c r="K55" s="46" t="s">
        <v>9</v>
      </c>
      <c r="L55" s="50" t="s">
        <v>2</v>
      </c>
      <c r="M55" s="47" t="s">
        <v>10</v>
      </c>
      <c r="N55" s="48" t="s">
        <v>1</v>
      </c>
      <c r="O55" s="51" t="s">
        <v>11</v>
      </c>
      <c r="P55" s="47" t="s">
        <v>10</v>
      </c>
      <c r="Q55" s="49" t="s">
        <v>4</v>
      </c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ht="16.5" x14ac:dyDescent="0.3">
      <c r="A56" s="23">
        <v>50</v>
      </c>
      <c r="B56" s="47" t="s">
        <v>10</v>
      </c>
      <c r="C56" s="48" t="s">
        <v>1</v>
      </c>
      <c r="D56" s="49" t="s">
        <v>4</v>
      </c>
      <c r="E56" s="47" t="s">
        <v>10</v>
      </c>
      <c r="F56" s="53" t="s">
        <v>32</v>
      </c>
      <c r="G56" s="50" t="s">
        <v>2</v>
      </c>
      <c r="H56" s="47" t="s">
        <v>10</v>
      </c>
      <c r="I56" s="48" t="s">
        <v>1</v>
      </c>
      <c r="J56" s="52" t="s">
        <v>3</v>
      </c>
      <c r="K56" s="47" t="s">
        <v>10</v>
      </c>
      <c r="L56" s="46" t="s">
        <v>9</v>
      </c>
      <c r="M56" s="50" t="s">
        <v>2</v>
      </c>
      <c r="N56" s="47" t="s">
        <v>10</v>
      </c>
      <c r="O56" s="48" t="s">
        <v>1</v>
      </c>
      <c r="P56" s="50" t="s">
        <v>2</v>
      </c>
      <c r="Q56" s="47" t="s">
        <v>10</v>
      </c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ht="16.5" x14ac:dyDescent="0.3">
      <c r="A57" s="23">
        <v>51</v>
      </c>
      <c r="B57" s="54" t="s">
        <v>31</v>
      </c>
      <c r="C57" s="47" t="s">
        <v>10</v>
      </c>
      <c r="D57" s="48" t="s">
        <v>1</v>
      </c>
      <c r="E57" s="49" t="s">
        <v>4</v>
      </c>
      <c r="F57" s="47" t="s">
        <v>10</v>
      </c>
      <c r="G57" s="53" t="s">
        <v>32</v>
      </c>
      <c r="H57" s="50" t="s">
        <v>2</v>
      </c>
      <c r="I57" s="47" t="s">
        <v>10</v>
      </c>
      <c r="J57" s="48" t="s">
        <v>1</v>
      </c>
      <c r="K57" s="52" t="s">
        <v>3</v>
      </c>
      <c r="L57" s="47" t="s">
        <v>10</v>
      </c>
      <c r="M57" s="46" t="s">
        <v>9</v>
      </c>
      <c r="N57" s="50" t="s">
        <v>2</v>
      </c>
      <c r="O57" s="47" t="s">
        <v>10</v>
      </c>
      <c r="P57" s="48" t="s">
        <v>1</v>
      </c>
      <c r="Q57" s="51" t="s">
        <v>11</v>
      </c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ht="16.5" x14ac:dyDescent="0.3">
      <c r="A58" s="23">
        <v>52</v>
      </c>
      <c r="B58" s="52" t="s">
        <v>3</v>
      </c>
      <c r="C58" s="54" t="s">
        <v>31</v>
      </c>
      <c r="D58" s="47" t="s">
        <v>10</v>
      </c>
      <c r="E58" s="48" t="s">
        <v>1</v>
      </c>
      <c r="F58" s="49" t="s">
        <v>4</v>
      </c>
      <c r="G58" s="47" t="s">
        <v>10</v>
      </c>
      <c r="H58" s="53" t="s">
        <v>32</v>
      </c>
      <c r="I58" s="50" t="s">
        <v>2</v>
      </c>
      <c r="J58" s="47" t="s">
        <v>10</v>
      </c>
      <c r="K58" s="48" t="s">
        <v>1</v>
      </c>
      <c r="L58" s="52" t="s">
        <v>3</v>
      </c>
      <c r="M58" s="47" t="s">
        <v>10</v>
      </c>
      <c r="N58" s="46" t="s">
        <v>9</v>
      </c>
      <c r="O58" s="50" t="s">
        <v>2</v>
      </c>
      <c r="P58" s="47" t="s">
        <v>10</v>
      </c>
      <c r="Q58" s="48" t="s">
        <v>1</v>
      </c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ht="16.5" x14ac:dyDescent="0.3">
      <c r="A59" s="23">
        <v>53</v>
      </c>
      <c r="B59" s="47" t="s">
        <v>10</v>
      </c>
      <c r="C59" s="52" t="s">
        <v>3</v>
      </c>
      <c r="D59" s="54" t="s">
        <v>31</v>
      </c>
      <c r="E59" s="47" t="s">
        <v>10</v>
      </c>
      <c r="F59" s="48" t="s">
        <v>1</v>
      </c>
      <c r="G59" s="49" t="s">
        <v>4</v>
      </c>
      <c r="H59" s="47" t="s">
        <v>10</v>
      </c>
      <c r="I59" s="51" t="s">
        <v>11</v>
      </c>
      <c r="J59" s="50" t="s">
        <v>2</v>
      </c>
      <c r="K59" s="47" t="s">
        <v>10</v>
      </c>
      <c r="L59" s="48" t="s">
        <v>1</v>
      </c>
      <c r="M59" s="52" t="s">
        <v>3</v>
      </c>
      <c r="N59" s="47" t="s">
        <v>10</v>
      </c>
      <c r="O59" s="46" t="s">
        <v>9</v>
      </c>
      <c r="P59" s="50" t="s">
        <v>2</v>
      </c>
      <c r="Q59" s="47" t="s">
        <v>10</v>
      </c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ht="16.5" x14ac:dyDescent="0.3">
      <c r="A60" s="23">
        <v>54</v>
      </c>
      <c r="B60" s="27" t="s">
        <v>28</v>
      </c>
      <c r="C60" s="47" t="s">
        <v>10</v>
      </c>
      <c r="D60" s="52" t="s">
        <v>3</v>
      </c>
      <c r="E60" s="54" t="s">
        <v>31</v>
      </c>
      <c r="F60" s="47" t="s">
        <v>10</v>
      </c>
      <c r="G60" s="48" t="s">
        <v>1</v>
      </c>
      <c r="H60" s="49" t="s">
        <v>4</v>
      </c>
      <c r="I60" s="47" t="s">
        <v>10</v>
      </c>
      <c r="J60" s="53" t="s">
        <v>32</v>
      </c>
      <c r="K60" s="50" t="s">
        <v>2</v>
      </c>
      <c r="L60" s="47" t="s">
        <v>10</v>
      </c>
      <c r="M60" s="48" t="s">
        <v>1</v>
      </c>
      <c r="N60" s="52" t="s">
        <v>3</v>
      </c>
      <c r="O60" s="47" t="s">
        <v>10</v>
      </c>
      <c r="P60" s="46" t="s">
        <v>9</v>
      </c>
      <c r="Q60" s="50" t="s">
        <v>2</v>
      </c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ht="16.5" x14ac:dyDescent="0.3">
      <c r="A61" s="23">
        <v>55</v>
      </c>
      <c r="B61" s="48" t="s">
        <v>1</v>
      </c>
      <c r="C61" s="27" t="s">
        <v>28</v>
      </c>
      <c r="D61" s="47" t="s">
        <v>10</v>
      </c>
      <c r="E61" s="52" t="s">
        <v>3</v>
      </c>
      <c r="F61" s="54" t="s">
        <v>31</v>
      </c>
      <c r="G61" s="47" t="s">
        <v>10</v>
      </c>
      <c r="H61" s="48" t="s">
        <v>1</v>
      </c>
      <c r="I61" s="49" t="s">
        <v>4</v>
      </c>
      <c r="J61" s="47" t="s">
        <v>10</v>
      </c>
      <c r="K61" s="53" t="s">
        <v>32</v>
      </c>
      <c r="L61" s="50" t="s">
        <v>2</v>
      </c>
      <c r="M61" s="47" t="s">
        <v>10</v>
      </c>
      <c r="N61" s="48" t="s">
        <v>1</v>
      </c>
      <c r="O61" s="52" t="s">
        <v>3</v>
      </c>
      <c r="P61" s="47" t="s">
        <v>10</v>
      </c>
      <c r="Q61" s="46" t="s">
        <v>9</v>
      </c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ht="16.5" x14ac:dyDescent="0.3">
      <c r="A62" s="23">
        <v>56</v>
      </c>
      <c r="B62" s="47" t="s">
        <v>10</v>
      </c>
      <c r="C62" s="48" t="s">
        <v>1</v>
      </c>
      <c r="D62" s="51" t="s">
        <v>11</v>
      </c>
      <c r="E62" s="47" t="s">
        <v>10</v>
      </c>
      <c r="F62" s="52" t="s">
        <v>3</v>
      </c>
      <c r="G62" s="54" t="s">
        <v>31</v>
      </c>
      <c r="H62" s="47" t="s">
        <v>10</v>
      </c>
      <c r="I62" s="48" t="s">
        <v>1</v>
      </c>
      <c r="J62" s="49" t="s">
        <v>4</v>
      </c>
      <c r="K62" s="47" t="s">
        <v>10</v>
      </c>
      <c r="L62" s="53" t="s">
        <v>32</v>
      </c>
      <c r="M62" s="50" t="s">
        <v>2</v>
      </c>
      <c r="N62" s="47" t="s">
        <v>10</v>
      </c>
      <c r="O62" s="48" t="s">
        <v>1</v>
      </c>
      <c r="P62" s="52" t="s">
        <v>3</v>
      </c>
      <c r="Q62" s="47" t="s">
        <v>10</v>
      </c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16.5" x14ac:dyDescent="0.3">
      <c r="A63" s="23">
        <v>57</v>
      </c>
      <c r="B63" s="50" t="s">
        <v>2</v>
      </c>
      <c r="C63" s="47" t="s">
        <v>10</v>
      </c>
      <c r="D63" s="48" t="s">
        <v>1</v>
      </c>
      <c r="E63" s="51" t="s">
        <v>11</v>
      </c>
      <c r="F63" s="47" t="s">
        <v>10</v>
      </c>
      <c r="G63" s="52" t="s">
        <v>3</v>
      </c>
      <c r="H63" s="54" t="s">
        <v>31</v>
      </c>
      <c r="I63" s="47" t="s">
        <v>10</v>
      </c>
      <c r="J63" s="48" t="s">
        <v>1</v>
      </c>
      <c r="K63" s="49" t="s">
        <v>4</v>
      </c>
      <c r="L63" s="47" t="s">
        <v>10</v>
      </c>
      <c r="M63" s="51" t="s">
        <v>11</v>
      </c>
      <c r="N63" s="50" t="s">
        <v>2</v>
      </c>
      <c r="O63" s="47" t="s">
        <v>10</v>
      </c>
      <c r="P63" s="48" t="s">
        <v>1</v>
      </c>
      <c r="Q63" s="52" t="s">
        <v>3</v>
      </c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ht="16.5" x14ac:dyDescent="0.3">
      <c r="A64" s="23">
        <v>58</v>
      </c>
      <c r="B64" s="46" t="s">
        <v>9</v>
      </c>
      <c r="C64" s="50" t="s">
        <v>2</v>
      </c>
      <c r="D64" s="47" t="s">
        <v>10</v>
      </c>
      <c r="E64" s="48" t="s">
        <v>1</v>
      </c>
      <c r="F64" s="51" t="s">
        <v>11</v>
      </c>
      <c r="G64" s="47" t="s">
        <v>10</v>
      </c>
      <c r="H64" s="52" t="s">
        <v>3</v>
      </c>
      <c r="I64" s="54" t="s">
        <v>31</v>
      </c>
      <c r="J64" s="47" t="s">
        <v>10</v>
      </c>
      <c r="K64" s="48" t="s">
        <v>1</v>
      </c>
      <c r="L64" s="49" t="s">
        <v>4</v>
      </c>
      <c r="M64" s="47" t="s">
        <v>10</v>
      </c>
      <c r="N64" s="53" t="s">
        <v>32</v>
      </c>
      <c r="O64" s="50" t="s">
        <v>2</v>
      </c>
      <c r="P64" s="47" t="s">
        <v>10</v>
      </c>
      <c r="Q64" s="48" t="s">
        <v>1</v>
      </c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53" ht="16.5" x14ac:dyDescent="0.3">
      <c r="A65" s="23">
        <v>59</v>
      </c>
      <c r="B65" s="47" t="s">
        <v>10</v>
      </c>
      <c r="C65" s="46" t="s">
        <v>9</v>
      </c>
      <c r="D65" s="50" t="s">
        <v>2</v>
      </c>
      <c r="E65" s="47" t="s">
        <v>10</v>
      </c>
      <c r="F65" s="48" t="s">
        <v>1</v>
      </c>
      <c r="G65" s="51" t="s">
        <v>11</v>
      </c>
      <c r="H65" s="47" t="s">
        <v>10</v>
      </c>
      <c r="I65" s="52" t="s">
        <v>3</v>
      </c>
      <c r="J65" s="54" t="s">
        <v>31</v>
      </c>
      <c r="K65" s="47" t="s">
        <v>10</v>
      </c>
      <c r="L65" s="48" t="s">
        <v>1</v>
      </c>
      <c r="M65" s="49" t="s">
        <v>4</v>
      </c>
      <c r="N65" s="47" t="s">
        <v>10</v>
      </c>
      <c r="O65" s="53" t="s">
        <v>32</v>
      </c>
      <c r="P65" s="50" t="s">
        <v>2</v>
      </c>
      <c r="Q65" s="47" t="s">
        <v>10</v>
      </c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53" ht="16.5" x14ac:dyDescent="0.3">
      <c r="A66" s="23">
        <v>60</v>
      </c>
      <c r="B66" s="48" t="s">
        <v>1</v>
      </c>
      <c r="C66" s="47" t="s">
        <v>10</v>
      </c>
      <c r="D66" s="46" t="s">
        <v>9</v>
      </c>
      <c r="E66" s="50" t="s">
        <v>2</v>
      </c>
      <c r="F66" s="47" t="s">
        <v>10</v>
      </c>
      <c r="G66" s="48" t="s">
        <v>1</v>
      </c>
      <c r="H66" s="51" t="s">
        <v>11</v>
      </c>
      <c r="I66" s="47" t="s">
        <v>10</v>
      </c>
      <c r="J66" s="52" t="s">
        <v>3</v>
      </c>
      <c r="K66" s="54" t="s">
        <v>31</v>
      </c>
      <c r="L66" s="47" t="s">
        <v>10</v>
      </c>
      <c r="M66" s="48" t="s">
        <v>1</v>
      </c>
      <c r="N66" s="49" t="s">
        <v>4</v>
      </c>
      <c r="O66" s="47" t="s">
        <v>10</v>
      </c>
      <c r="P66" s="53" t="s">
        <v>32</v>
      </c>
      <c r="Q66" s="50" t="s">
        <v>2</v>
      </c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53" ht="16.5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53" ht="16.5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</row>
    <row r="69" spans="1:53" ht="16.5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</row>
    <row r="70" spans="1:53" ht="15" customHeight="1" x14ac:dyDescent="0.3">
      <c r="A70" s="28" t="s">
        <v>24</v>
      </c>
      <c r="B70" s="28" t="s">
        <v>25</v>
      </c>
      <c r="C70" s="28" t="s">
        <v>26</v>
      </c>
      <c r="D70" s="28" t="s">
        <v>27</v>
      </c>
      <c r="E70" s="4"/>
      <c r="F70" s="4"/>
      <c r="G70" s="4"/>
      <c r="H70" s="4"/>
      <c r="I70" s="4"/>
      <c r="J70" s="4"/>
      <c r="K70" s="42" t="s">
        <v>35</v>
      </c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</row>
    <row r="71" spans="1:53" ht="15" customHeight="1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</row>
    <row r="72" spans="1:53" ht="18" customHeight="1" x14ac:dyDescent="0.3">
      <c r="A72" s="29" t="s">
        <v>1</v>
      </c>
      <c r="B72" s="30">
        <f>'Cálculo 70-30 PEF (30min)'!H4</f>
        <v>162</v>
      </c>
      <c r="C72" s="31">
        <f t="shared" ref="C72:C82" si="0">COUNTIF($B$7:$Q$66,A72)</f>
        <v>162</v>
      </c>
      <c r="D72" s="32">
        <f t="shared" ref="D72:D82" si="1">B72-C72</f>
        <v>0</v>
      </c>
      <c r="E72" s="4"/>
      <c r="F72" s="4"/>
      <c r="G72" s="4"/>
      <c r="H72" s="24"/>
      <c r="I72" s="24"/>
      <c r="J72" s="4"/>
      <c r="K72" s="25" t="s">
        <v>15</v>
      </c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</row>
    <row r="73" spans="1:53" ht="18" customHeight="1" x14ac:dyDescent="0.3">
      <c r="A73" s="33" t="s">
        <v>2</v>
      </c>
      <c r="B73" s="30">
        <f>'Cálculo 70-30 PEF (30min)'!H5</f>
        <v>152</v>
      </c>
      <c r="C73" s="31">
        <f t="shared" si="0"/>
        <v>152</v>
      </c>
      <c r="D73" s="32">
        <f t="shared" si="1"/>
        <v>0</v>
      </c>
      <c r="E73" s="4"/>
      <c r="F73" s="4"/>
      <c r="G73" s="4"/>
      <c r="H73" s="24"/>
      <c r="I73" s="24"/>
      <c r="J73" s="4"/>
      <c r="K73" s="38" t="s">
        <v>10</v>
      </c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</row>
    <row r="74" spans="1:53" ht="18" customHeight="1" x14ac:dyDescent="0.3">
      <c r="A74" s="34" t="s">
        <v>3</v>
      </c>
      <c r="B74" s="30">
        <f>'Cálculo 70-30 PEF (30min)'!H6</f>
        <v>68</v>
      </c>
      <c r="C74" s="31">
        <f t="shared" si="0"/>
        <v>68</v>
      </c>
      <c r="D74" s="32">
        <f t="shared" si="1"/>
        <v>0</v>
      </c>
      <c r="E74" s="4"/>
      <c r="F74" s="4"/>
      <c r="G74" s="4"/>
      <c r="H74" s="24"/>
      <c r="I74" s="24"/>
      <c r="J74" s="4"/>
      <c r="K74" s="29" t="s">
        <v>1</v>
      </c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</row>
    <row r="75" spans="1:53" ht="18" customHeight="1" x14ac:dyDescent="0.3">
      <c r="A75" s="36" t="s">
        <v>11</v>
      </c>
      <c r="B75" s="30">
        <f>'Cálculo 70-30 PEF (30min)'!H7</f>
        <v>58</v>
      </c>
      <c r="C75" s="31">
        <f t="shared" si="0"/>
        <v>58</v>
      </c>
      <c r="D75" s="32">
        <f t="shared" si="1"/>
        <v>0</v>
      </c>
      <c r="E75" s="4"/>
      <c r="F75" s="4"/>
      <c r="G75" s="4"/>
      <c r="H75" s="24"/>
      <c r="I75" s="24"/>
      <c r="J75" s="4"/>
      <c r="K75" s="37" t="s">
        <v>9</v>
      </c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</row>
    <row r="76" spans="1:53" ht="18" customHeight="1" x14ac:dyDescent="0.3">
      <c r="A76" s="35" t="s">
        <v>4</v>
      </c>
      <c r="B76" s="30">
        <f>'Cálculo 70-30 PEF (30min)'!H8</f>
        <v>64</v>
      </c>
      <c r="C76" s="31">
        <f t="shared" si="0"/>
        <v>64</v>
      </c>
      <c r="D76" s="32">
        <f t="shared" si="1"/>
        <v>0</v>
      </c>
      <c r="E76" s="4"/>
      <c r="F76" s="4"/>
      <c r="G76" s="4"/>
      <c r="H76" s="4"/>
      <c r="I76" s="4"/>
      <c r="J76" s="4"/>
      <c r="K76" s="33" t="s">
        <v>2</v>
      </c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</row>
    <row r="77" spans="1:53" ht="18" customHeight="1" x14ac:dyDescent="0.3">
      <c r="A77" s="37" t="s">
        <v>9</v>
      </c>
      <c r="B77" s="30">
        <f>'Cálculo 70-30 PEF (30min)'!H9</f>
        <v>61</v>
      </c>
      <c r="C77" s="31">
        <f t="shared" si="0"/>
        <v>61</v>
      </c>
      <c r="D77" s="32">
        <f t="shared" si="1"/>
        <v>0</v>
      </c>
      <c r="E77" s="4"/>
      <c r="F77" s="4"/>
      <c r="G77" s="4"/>
      <c r="H77" s="4"/>
      <c r="I77" s="4"/>
      <c r="J77" s="4"/>
      <c r="K77" s="36" t="s">
        <v>11</v>
      </c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</row>
    <row r="78" spans="1:53" ht="18" customHeight="1" x14ac:dyDescent="0.3">
      <c r="A78" s="38" t="s">
        <v>10</v>
      </c>
      <c r="B78" s="30">
        <f>'Cálculo 70-30 PEF (30min)'!H10</f>
        <v>306</v>
      </c>
      <c r="C78" s="31">
        <f t="shared" si="0"/>
        <v>306</v>
      </c>
      <c r="D78" s="32">
        <f t="shared" si="1"/>
        <v>0</v>
      </c>
      <c r="E78" s="4"/>
      <c r="F78" s="4"/>
      <c r="G78" s="4"/>
      <c r="H78" s="4"/>
      <c r="I78" s="4"/>
      <c r="J78" s="4"/>
      <c r="K78" s="34" t="s">
        <v>3</v>
      </c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</row>
    <row r="79" spans="1:53" ht="18" customHeight="1" x14ac:dyDescent="0.3">
      <c r="A79" s="25" t="s">
        <v>15</v>
      </c>
      <c r="B79" s="30">
        <f>'Cálculo 70-30 PEF (30min)'!H11</f>
        <v>29</v>
      </c>
      <c r="C79" s="31">
        <f t="shared" si="0"/>
        <v>29</v>
      </c>
      <c r="D79" s="32">
        <f t="shared" si="1"/>
        <v>0</v>
      </c>
      <c r="E79" s="4"/>
      <c r="F79" s="4"/>
      <c r="G79" s="4"/>
      <c r="H79" s="4"/>
      <c r="I79" s="4"/>
      <c r="J79" s="4"/>
      <c r="K79" s="35" t="s">
        <v>4</v>
      </c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</row>
    <row r="80" spans="1:53" ht="18" customHeight="1" x14ac:dyDescent="0.3">
      <c r="A80" s="43" t="s">
        <v>32</v>
      </c>
      <c r="B80" s="30">
        <f>'Cálculo 70-30 PEF (30min)'!H12</f>
        <v>29</v>
      </c>
      <c r="C80" s="31">
        <f t="shared" si="0"/>
        <v>29</v>
      </c>
      <c r="D80" s="32">
        <f t="shared" si="1"/>
        <v>0</v>
      </c>
      <c r="E80" s="4"/>
      <c r="F80" s="4"/>
      <c r="G80" s="4"/>
      <c r="H80" s="4"/>
      <c r="I80" s="4"/>
      <c r="J80" s="4"/>
      <c r="K80" s="43" t="s">
        <v>32</v>
      </c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</row>
    <row r="81" spans="1:53" ht="18" customHeight="1" x14ac:dyDescent="0.3">
      <c r="A81" s="44" t="s">
        <v>31</v>
      </c>
      <c r="B81" s="30">
        <f>'Cálculo 70-30 PEF (30min)'!H13</f>
        <v>29</v>
      </c>
      <c r="C81" s="31">
        <f t="shared" si="0"/>
        <v>29</v>
      </c>
      <c r="D81" s="32">
        <f t="shared" si="1"/>
        <v>0</v>
      </c>
      <c r="E81" s="4"/>
      <c r="F81" s="4"/>
      <c r="G81" s="4"/>
      <c r="H81" s="4"/>
      <c r="I81" s="4"/>
      <c r="J81" s="4"/>
      <c r="K81" s="44" t="s">
        <v>31</v>
      </c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</row>
    <row r="82" spans="1:53" ht="16.5" x14ac:dyDescent="0.3">
      <c r="A82" s="27" t="s">
        <v>28</v>
      </c>
      <c r="B82" s="30">
        <f>'Cálculo 70-30 PEF (30min)'!C17</f>
        <v>2</v>
      </c>
      <c r="C82" s="31">
        <f t="shared" si="0"/>
        <v>2</v>
      </c>
      <c r="D82" s="32">
        <f t="shared" si="1"/>
        <v>0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</row>
    <row r="83" spans="1:53" ht="16.5" x14ac:dyDescent="0.3">
      <c r="A83" s="26" t="s">
        <v>0</v>
      </c>
      <c r="B83" s="26">
        <f>SUM(B72:B82)</f>
        <v>960</v>
      </c>
      <c r="C83" s="26">
        <f>SUM(C72:C82)</f>
        <v>960</v>
      </c>
      <c r="D83" s="39">
        <f>B83-C83</f>
        <v>0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</row>
    <row r="84" spans="1:53" ht="16.5" x14ac:dyDescent="0.3">
      <c r="A84" s="40"/>
      <c r="B84" s="40"/>
      <c r="C84" s="40"/>
      <c r="D84" s="40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</row>
    <row r="85" spans="1:53" ht="16.5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</row>
    <row r="86" spans="1:53" ht="16.5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</row>
    <row r="87" spans="1:53" ht="16.5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</row>
    <row r="88" spans="1:53" ht="16.5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</row>
    <row r="89" spans="1:53" ht="16.5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</row>
    <row r="90" spans="1:53" ht="16.5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</row>
    <row r="91" spans="1:53" ht="16.5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</row>
    <row r="92" spans="1:53" ht="16.5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</row>
    <row r="93" spans="1:53" ht="16.5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</row>
    <row r="94" spans="1:53" ht="16.5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</row>
    <row r="95" spans="1:53" ht="16.5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</row>
    <row r="96" spans="1:53" ht="16.5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</row>
    <row r="97" spans="1:53" ht="16.5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</row>
    <row r="98" spans="1:53" ht="16.5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</row>
  </sheetData>
  <mergeCells count="1">
    <mergeCell ref="A4:A6"/>
  </mergeCells>
  <conditionalFormatting sqref="A82">
    <cfRule type="containsText" dxfId="133" priority="445" operator="containsText" text="PVEM">
      <formula>NOT(ISERROR(SEARCH("PVEM",A82)))</formula>
    </cfRule>
    <cfRule type="containsText" dxfId="132" priority="446" operator="containsText" text="PRD">
      <formula>NOT(ISERROR(SEARCH("PRD",A82)))</formula>
    </cfRule>
    <cfRule type="containsText" dxfId="131" priority="447" operator="containsText" text="PNA">
      <formula>NOT(ISERROR(SEARCH("PNA",A82)))</formula>
    </cfRule>
    <cfRule type="containsText" dxfId="130" priority="448" operator="containsText" text="MC">
      <formula>NOT(ISERROR(SEARCH("MC",A82)))</formula>
    </cfRule>
    <cfRule type="containsText" dxfId="129" priority="449" operator="containsText" text="PRI">
      <formula>NOT(ISERROR(SEARCH("PRI",A82)))</formula>
    </cfRule>
    <cfRule type="containsText" dxfId="128" priority="450" operator="containsText" text="PAN">
      <formula>NOT(ISERROR(SEARCH("PAN",A82)))</formula>
    </cfRule>
    <cfRule type="cellIs" dxfId="127" priority="451" operator="equal">
      <formula>"PRS"</formula>
    </cfRule>
    <cfRule type="containsText" dxfId="126" priority="452" operator="containsText" text="PVEM">
      <formula>NOT(ISERROR(SEARCH("PVEM",A82)))</formula>
    </cfRule>
    <cfRule type="containsText" dxfId="125" priority="453" operator="containsText" text="PRD">
      <formula>NOT(ISERROR(SEARCH("PRD",A82)))</formula>
    </cfRule>
    <cfRule type="containsText" dxfId="124" priority="454" operator="containsText" text="MC">
      <formula>NOT(ISERROR(SEARCH("MC",A82)))</formula>
    </cfRule>
    <cfRule type="containsText" dxfId="123" priority="455" operator="containsText" text="PRI">
      <formula>NOT(ISERROR(SEARCH("PRI",A82)))</formula>
    </cfRule>
    <cfRule type="containsText" dxfId="122" priority="456" operator="containsText" text="PAN">
      <formula>NOT(ISERROR(SEARCH("PAN",A82)))</formula>
    </cfRule>
    <cfRule type="containsText" dxfId="121" priority="457" operator="containsText" text="PT">
      <formula>NOT(ISERROR(SEARCH("PT",A82)))</formula>
    </cfRule>
    <cfRule type="cellIs" dxfId="120" priority="458" operator="equal">
      <formula>"PS"</formula>
    </cfRule>
    <cfRule type="cellIs" dxfId="119" priority="459" operator="equal">
      <formula>"PAC"</formula>
    </cfRule>
    <cfRule type="containsText" dxfId="118" priority="460" operator="containsText" text="PAV">
      <formula>NOT(ISERROR(SEARCH("PAV",A82)))</formula>
    </cfRule>
    <cfRule type="cellIs" dxfId="117" priority="461" operator="equal">
      <formula>"PC"</formula>
    </cfRule>
    <cfRule type="cellIs" dxfId="116" priority="462" operator="equal">
      <formula>"POCH"</formula>
    </cfRule>
    <cfRule type="cellIs" dxfId="115" priority="463" operator="equal">
      <formula>"PEBC"</formula>
    </cfRule>
    <cfRule type="cellIs" dxfId="114" priority="464" operator="equal">
      <formula>"PES"</formula>
    </cfRule>
    <cfRule type="cellIs" dxfId="113" priority="465" operator="equal">
      <formula>"PUP"</formula>
    </cfRule>
    <cfRule type="containsText" dxfId="112" priority="466" operator="containsText" text="PSD">
      <formula>NOT(ISERROR(SEARCH("PSD",A82)))</formula>
    </cfRule>
    <cfRule type="cellIs" dxfId="111" priority="467" operator="equal">
      <formula>"MORENA"</formula>
    </cfRule>
    <cfRule type="cellIs" dxfId="110" priority="468" operator="equal">
      <formula>"PH"</formula>
    </cfRule>
    <cfRule type="cellIs" dxfId="109" priority="469" operator="equal">
      <formula>"ES"</formula>
    </cfRule>
    <cfRule type="cellIs" dxfId="108" priority="470" operator="equal">
      <formula>"PVEM"</formula>
    </cfRule>
    <cfRule type="cellIs" dxfId="107" priority="471" operator="equal">
      <formula>"PRD"</formula>
    </cfRule>
    <cfRule type="cellIs" dxfId="106" priority="472" operator="equal">
      <formula>"PNA"</formula>
    </cfRule>
    <cfRule type="cellIs" dxfId="105" priority="473" operator="equal">
      <formula>"MC"</formula>
    </cfRule>
    <cfRule type="cellIs" dxfId="104" priority="474" operator="equal">
      <formula>"PRI"</formula>
    </cfRule>
    <cfRule type="cellIs" dxfId="103" priority="475" operator="equal">
      <formula>"PAN"</formula>
    </cfRule>
    <cfRule type="cellIs" dxfId="102" priority="476" operator="equal">
      <formula>"POCH"</formula>
    </cfRule>
    <cfRule type="cellIs" dxfId="101" priority="477" operator="equal">
      <formula>"PEBC"</formula>
    </cfRule>
    <cfRule type="cellIs" dxfId="100" priority="478" operator="equal">
      <formula>"PES"</formula>
    </cfRule>
    <cfRule type="cellIs" dxfId="99" priority="479" operator="equal">
      <formula>"PUP"</formula>
    </cfRule>
    <cfRule type="cellIs" dxfId="98" priority="480" operator="equal">
      <formula>"PSD"</formula>
    </cfRule>
    <cfRule type="cellIs" dxfId="97" priority="481" operator="equal">
      <formula>"INE"</formula>
    </cfRule>
    <cfRule type="cellIs" dxfId="96" priority="482" operator="equal">
      <formula>"AUT"</formula>
    </cfRule>
    <cfRule type="cellIs" dxfId="95" priority="483" operator="equal">
      <formula>"PAV"</formula>
    </cfRule>
    <cfRule type="cellIs" dxfId="94" priority="484" operator="equal">
      <formula>"PRS"</formula>
    </cfRule>
    <cfRule type="cellIs" dxfId="93" priority="485" operator="equal">
      <formula>"PT"</formula>
    </cfRule>
    <cfRule type="cellIs" dxfId="92" priority="486" operator="equal">
      <formula>"PS"</formula>
    </cfRule>
    <cfRule type="cellIs" dxfId="91" priority="487" operator="equal">
      <formula>"PAC"</formula>
    </cfRule>
    <cfRule type="cellIs" dxfId="90" priority="488" operator="equal">
      <formula>"PC"</formula>
    </cfRule>
  </conditionalFormatting>
  <conditionalFormatting sqref="D72:D82">
    <cfRule type="cellIs" dxfId="89" priority="444" operator="lessThan">
      <formula>0</formula>
    </cfRule>
  </conditionalFormatting>
  <conditionalFormatting sqref="B60">
    <cfRule type="containsText" dxfId="88" priority="179" operator="containsText" text="PVEM">
      <formula>NOT(ISERROR(SEARCH("PVEM",B60)))</formula>
    </cfRule>
    <cfRule type="containsText" dxfId="87" priority="180" operator="containsText" text="PRD">
      <formula>NOT(ISERROR(SEARCH("PRD",B60)))</formula>
    </cfRule>
    <cfRule type="containsText" dxfId="86" priority="181" operator="containsText" text="PNA">
      <formula>NOT(ISERROR(SEARCH("PNA",B60)))</formula>
    </cfRule>
    <cfRule type="containsText" dxfId="85" priority="182" operator="containsText" text="MC">
      <formula>NOT(ISERROR(SEARCH("MC",B60)))</formula>
    </cfRule>
    <cfRule type="containsText" dxfId="84" priority="183" operator="containsText" text="PRI">
      <formula>NOT(ISERROR(SEARCH("PRI",B60)))</formula>
    </cfRule>
    <cfRule type="containsText" dxfId="83" priority="184" operator="containsText" text="PAN">
      <formula>NOT(ISERROR(SEARCH("PAN",B60)))</formula>
    </cfRule>
    <cfRule type="cellIs" dxfId="82" priority="185" operator="equal">
      <formula>"PRS"</formula>
    </cfRule>
    <cfRule type="containsText" dxfId="81" priority="186" operator="containsText" text="PVEM">
      <formula>NOT(ISERROR(SEARCH("PVEM",B60)))</formula>
    </cfRule>
    <cfRule type="containsText" dxfId="80" priority="187" operator="containsText" text="PRD">
      <formula>NOT(ISERROR(SEARCH("PRD",B60)))</formula>
    </cfRule>
    <cfRule type="containsText" dxfId="79" priority="188" operator="containsText" text="MC">
      <formula>NOT(ISERROR(SEARCH("MC",B60)))</formula>
    </cfRule>
    <cfRule type="containsText" dxfId="78" priority="189" operator="containsText" text="PRI">
      <formula>NOT(ISERROR(SEARCH("PRI",B60)))</formula>
    </cfRule>
    <cfRule type="containsText" dxfId="77" priority="190" operator="containsText" text="PAN">
      <formula>NOT(ISERROR(SEARCH("PAN",B60)))</formula>
    </cfRule>
    <cfRule type="containsText" dxfId="76" priority="191" operator="containsText" text="PT">
      <formula>NOT(ISERROR(SEARCH("PT",B60)))</formula>
    </cfRule>
    <cfRule type="cellIs" dxfId="75" priority="192" operator="equal">
      <formula>"PS"</formula>
    </cfRule>
    <cfRule type="cellIs" dxfId="74" priority="193" operator="equal">
      <formula>"PAC"</formula>
    </cfRule>
    <cfRule type="containsText" dxfId="73" priority="194" operator="containsText" text="PAV">
      <formula>NOT(ISERROR(SEARCH("PAV",B60)))</formula>
    </cfRule>
    <cfRule type="cellIs" dxfId="72" priority="195" operator="equal">
      <formula>"PC"</formula>
    </cfRule>
    <cfRule type="cellIs" dxfId="71" priority="196" operator="equal">
      <formula>"POCH"</formula>
    </cfRule>
    <cfRule type="cellIs" dxfId="70" priority="197" operator="equal">
      <formula>"PEBC"</formula>
    </cfRule>
    <cfRule type="cellIs" dxfId="69" priority="198" operator="equal">
      <formula>"PES"</formula>
    </cfRule>
    <cfRule type="cellIs" dxfId="68" priority="199" operator="equal">
      <formula>"PUP"</formula>
    </cfRule>
    <cfRule type="containsText" dxfId="67" priority="200" operator="containsText" text="PSD">
      <formula>NOT(ISERROR(SEARCH("PSD",B60)))</formula>
    </cfRule>
    <cfRule type="cellIs" dxfId="66" priority="201" operator="equal">
      <formula>"MORENA"</formula>
    </cfRule>
    <cfRule type="cellIs" dxfId="65" priority="202" operator="equal">
      <formula>"PH"</formula>
    </cfRule>
    <cfRule type="cellIs" dxfId="64" priority="203" operator="equal">
      <formula>"ES"</formula>
    </cfRule>
    <cfRule type="cellIs" dxfId="63" priority="204" operator="equal">
      <formula>"PVEM"</formula>
    </cfRule>
    <cfRule type="cellIs" dxfId="62" priority="205" operator="equal">
      <formula>"PRD"</formula>
    </cfRule>
    <cfRule type="cellIs" dxfId="61" priority="206" operator="equal">
      <formula>"PNA"</formula>
    </cfRule>
    <cfRule type="cellIs" dxfId="60" priority="207" operator="equal">
      <formula>"MC"</formula>
    </cfRule>
    <cfRule type="cellIs" dxfId="59" priority="208" operator="equal">
      <formula>"PRI"</formula>
    </cfRule>
    <cfRule type="cellIs" dxfId="58" priority="209" operator="equal">
      <formula>"PAN"</formula>
    </cfRule>
    <cfRule type="cellIs" dxfId="57" priority="210" operator="equal">
      <formula>"POCH"</formula>
    </cfRule>
    <cfRule type="cellIs" dxfId="56" priority="211" operator="equal">
      <formula>"PEBC"</formula>
    </cfRule>
    <cfRule type="cellIs" dxfId="55" priority="212" operator="equal">
      <formula>"PES"</formula>
    </cfRule>
    <cfRule type="cellIs" dxfId="54" priority="213" operator="equal">
      <formula>"PUP"</formula>
    </cfRule>
    <cfRule type="cellIs" dxfId="53" priority="214" operator="equal">
      <formula>"PSD"</formula>
    </cfRule>
    <cfRule type="cellIs" dxfId="52" priority="215" operator="equal">
      <formula>"INE"</formula>
    </cfRule>
    <cfRule type="cellIs" dxfId="51" priority="216" operator="equal">
      <formula>"AUT"</formula>
    </cfRule>
    <cfRule type="cellIs" dxfId="50" priority="217" operator="equal">
      <formula>"PAV"</formula>
    </cfRule>
    <cfRule type="cellIs" dxfId="49" priority="218" operator="equal">
      <formula>"PRS"</formula>
    </cfRule>
    <cfRule type="cellIs" dxfId="48" priority="219" operator="equal">
      <formula>"PT"</formula>
    </cfRule>
    <cfRule type="cellIs" dxfId="47" priority="220" operator="equal">
      <formula>"PS"</formula>
    </cfRule>
    <cfRule type="cellIs" dxfId="46" priority="221" operator="equal">
      <formula>"PAC"</formula>
    </cfRule>
    <cfRule type="cellIs" dxfId="45" priority="222" operator="equal">
      <formula>"PC"</formula>
    </cfRule>
  </conditionalFormatting>
  <conditionalFormatting sqref="C61">
    <cfRule type="containsText" dxfId="44" priority="135" operator="containsText" text="PVEM">
      <formula>NOT(ISERROR(SEARCH("PVEM",C61)))</formula>
    </cfRule>
    <cfRule type="containsText" dxfId="43" priority="136" operator="containsText" text="PRD">
      <formula>NOT(ISERROR(SEARCH("PRD",C61)))</formula>
    </cfRule>
    <cfRule type="containsText" dxfId="42" priority="137" operator="containsText" text="PNA">
      <formula>NOT(ISERROR(SEARCH("PNA",C61)))</formula>
    </cfRule>
    <cfRule type="containsText" dxfId="41" priority="138" operator="containsText" text="MC">
      <formula>NOT(ISERROR(SEARCH("MC",C61)))</formula>
    </cfRule>
    <cfRule type="containsText" dxfId="40" priority="139" operator="containsText" text="PRI">
      <formula>NOT(ISERROR(SEARCH("PRI",C61)))</formula>
    </cfRule>
    <cfRule type="containsText" dxfId="39" priority="140" operator="containsText" text="PAN">
      <formula>NOT(ISERROR(SEARCH("PAN",C61)))</formula>
    </cfRule>
    <cfRule type="cellIs" dxfId="38" priority="141" operator="equal">
      <formula>"PRS"</formula>
    </cfRule>
    <cfRule type="containsText" dxfId="37" priority="142" operator="containsText" text="PVEM">
      <formula>NOT(ISERROR(SEARCH("PVEM",C61)))</formula>
    </cfRule>
    <cfRule type="containsText" dxfId="36" priority="143" operator="containsText" text="PRD">
      <formula>NOT(ISERROR(SEARCH("PRD",C61)))</formula>
    </cfRule>
    <cfRule type="containsText" dxfId="35" priority="144" operator="containsText" text="MC">
      <formula>NOT(ISERROR(SEARCH("MC",C61)))</formula>
    </cfRule>
    <cfRule type="containsText" dxfId="34" priority="145" operator="containsText" text="PRI">
      <formula>NOT(ISERROR(SEARCH("PRI",C61)))</formula>
    </cfRule>
    <cfRule type="containsText" dxfId="33" priority="146" operator="containsText" text="PAN">
      <formula>NOT(ISERROR(SEARCH("PAN",C61)))</formula>
    </cfRule>
    <cfRule type="containsText" dxfId="32" priority="147" operator="containsText" text="PT">
      <formula>NOT(ISERROR(SEARCH("PT",C61)))</formula>
    </cfRule>
    <cfRule type="cellIs" dxfId="31" priority="148" operator="equal">
      <formula>"PS"</formula>
    </cfRule>
    <cfRule type="cellIs" dxfId="30" priority="149" operator="equal">
      <formula>"PAC"</formula>
    </cfRule>
    <cfRule type="containsText" dxfId="29" priority="150" operator="containsText" text="PAV">
      <formula>NOT(ISERROR(SEARCH("PAV",C61)))</formula>
    </cfRule>
    <cfRule type="cellIs" dxfId="28" priority="151" operator="equal">
      <formula>"PC"</formula>
    </cfRule>
    <cfRule type="cellIs" dxfId="27" priority="152" operator="equal">
      <formula>"POCH"</formula>
    </cfRule>
    <cfRule type="cellIs" dxfId="26" priority="153" operator="equal">
      <formula>"PEBC"</formula>
    </cfRule>
    <cfRule type="cellIs" dxfId="25" priority="154" operator="equal">
      <formula>"PES"</formula>
    </cfRule>
    <cfRule type="cellIs" dxfId="24" priority="155" operator="equal">
      <formula>"PUP"</formula>
    </cfRule>
    <cfRule type="containsText" dxfId="23" priority="156" operator="containsText" text="PSD">
      <formula>NOT(ISERROR(SEARCH("PSD",C61)))</formula>
    </cfRule>
    <cfRule type="cellIs" dxfId="22" priority="157" operator="equal">
      <formula>"MORENA"</formula>
    </cfRule>
    <cfRule type="cellIs" dxfId="21" priority="158" operator="equal">
      <formula>"PH"</formula>
    </cfRule>
    <cfRule type="cellIs" dxfId="20" priority="159" operator="equal">
      <formula>"ES"</formula>
    </cfRule>
    <cfRule type="cellIs" dxfId="19" priority="160" operator="equal">
      <formula>"PVEM"</formula>
    </cfRule>
    <cfRule type="cellIs" dxfId="18" priority="161" operator="equal">
      <formula>"PRD"</formula>
    </cfRule>
    <cfRule type="cellIs" dxfId="17" priority="162" operator="equal">
      <formula>"PNA"</formula>
    </cfRule>
    <cfRule type="cellIs" dxfId="16" priority="163" operator="equal">
      <formula>"MC"</formula>
    </cfRule>
    <cfRule type="cellIs" dxfId="15" priority="164" operator="equal">
      <formula>"PRI"</formula>
    </cfRule>
    <cfRule type="cellIs" dxfId="14" priority="165" operator="equal">
      <formula>"PAN"</formula>
    </cfRule>
    <cfRule type="cellIs" dxfId="13" priority="166" operator="equal">
      <formula>"POCH"</formula>
    </cfRule>
    <cfRule type="cellIs" dxfId="12" priority="167" operator="equal">
      <formula>"PEBC"</formula>
    </cfRule>
    <cfRule type="cellIs" dxfId="11" priority="168" operator="equal">
      <formula>"PES"</formula>
    </cfRule>
    <cfRule type="cellIs" dxfId="10" priority="169" operator="equal">
      <formula>"PUP"</formula>
    </cfRule>
    <cfRule type="cellIs" dxfId="9" priority="170" operator="equal">
      <formula>"PSD"</formula>
    </cfRule>
    <cfRule type="cellIs" dxfId="8" priority="171" operator="equal">
      <formula>"INE"</formula>
    </cfRule>
    <cfRule type="cellIs" dxfId="7" priority="172" operator="equal">
      <formula>"AUT"</formula>
    </cfRule>
    <cfRule type="cellIs" dxfId="6" priority="173" operator="equal">
      <formula>"PAV"</formula>
    </cfRule>
    <cfRule type="cellIs" dxfId="5" priority="174" operator="equal">
      <formula>"PRS"</formula>
    </cfRule>
    <cfRule type="cellIs" dxfId="4" priority="175" operator="equal">
      <formula>"PT"</formula>
    </cfRule>
    <cfRule type="cellIs" dxfId="3" priority="176" operator="equal">
      <formula>"PS"</formula>
    </cfRule>
    <cfRule type="cellIs" dxfId="2" priority="177" operator="equal">
      <formula>"PAC"</formula>
    </cfRule>
    <cfRule type="cellIs" dxfId="1" priority="178" operator="equal">
      <formula>"PC"</formula>
    </cfRule>
  </conditionalFormatting>
  <conditionalFormatting sqref="D72:D83">
    <cfRule type="cellIs" dxfId="0" priority="46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9453B8-CFAB-4E90-A65D-1ABF84956D25}"/>
</file>

<file path=customXml/itemProps2.xml><?xml version="1.0" encoding="utf-8"?>
<ds:datastoreItem xmlns:ds="http://schemas.openxmlformats.org/officeDocument/2006/customXml" ds:itemID="{CA0B2A34-54A3-4C77-8802-0877A348F859}"/>
</file>

<file path=customXml/itemProps3.xml><?xml version="1.0" encoding="utf-8"?>
<ds:datastoreItem xmlns:ds="http://schemas.openxmlformats.org/officeDocument/2006/customXml" ds:itemID="{8531FA65-2415-44C2-880E-135F100FF9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70-30 PEF (30min)</vt:lpstr>
      <vt:lpstr>Modelo pauta Precampaña</vt:lpstr>
      <vt:lpstr>'Cálculo 70-30 PEF (30min)'!Área_de_impresión</vt:lpstr>
      <vt:lpstr>'Modelo pauta Precampaña'!Área_de_impresión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2018-11-13T19:32:53Z</cp:lastPrinted>
  <dcterms:created xsi:type="dcterms:W3CDTF">2009-03-16T19:55:43Z</dcterms:created>
  <dcterms:modified xsi:type="dcterms:W3CDTF">2020-11-09T06:06:35Z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