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PEL 2021\Entrega CRT\Campeche\Premisas\Federal\"/>
    </mc:Choice>
  </mc:AlternateContent>
  <xr:revisionPtr revIDLastSave="0" documentId="13_ncr:1_{912C3B5B-F51A-4E29-873E-57E0FB624985}" xr6:coauthVersionLast="45" xr6:coauthVersionMax="45" xr10:uidLastSave="{00000000-0000-0000-0000-000000000000}"/>
  <bookViews>
    <workbookView xWindow="-120" yWindow="-120" windowWidth="20730" windowHeight="11160" tabRatio="794" xr2:uid="{00000000-000D-0000-FFFF-FFFF00000000}"/>
  </bookViews>
  <sheets>
    <sheet name="Cálculo 70-30 PEF (19 min)" sheetId="2" r:id="rId1"/>
    <sheet name="Modelo pauta Precampaña" sheetId="3" r:id="rId2"/>
  </sheets>
  <definedNames>
    <definedName name="_xlnm._FilterDatabase" localSheetId="1" hidden="1">'Modelo pauta Precampaña'!$A$6:$AK$44</definedName>
    <definedName name="_xlnm.Print_Area" localSheetId="0">'Cálculo 70-30 PEF (19 min)'!$A$1:$H$18</definedName>
    <definedName name="_xlnm.Print_Area" localSheetId="1">'Modelo pauta Precampaña'!$A$4:$J$36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0" i="3" l="1"/>
  <c r="B60" i="3"/>
  <c r="B59" i="3" l="1"/>
  <c r="B50" i="3"/>
  <c r="B51" i="3"/>
  <c r="B52" i="3"/>
  <c r="B53" i="3"/>
  <c r="B54" i="3"/>
  <c r="B55" i="3"/>
  <c r="B56" i="3"/>
  <c r="B57" i="3"/>
  <c r="B58" i="3"/>
  <c r="B49" i="3"/>
  <c r="C50" i="3" l="1"/>
  <c r="C51" i="3"/>
  <c r="C52" i="3"/>
  <c r="C53" i="3"/>
  <c r="C54" i="3"/>
  <c r="C55" i="3"/>
  <c r="C56" i="3"/>
  <c r="C57" i="3"/>
  <c r="C58" i="3"/>
  <c r="C59" i="3"/>
  <c r="D59" i="3" s="1"/>
  <c r="C49" i="3" l="1"/>
  <c r="D51" i="3" l="1"/>
  <c r="D53" i="3"/>
  <c r="D57" i="3"/>
  <c r="D54" i="3"/>
  <c r="D55" i="3"/>
  <c r="D52" i="3"/>
  <c r="D50" i="3"/>
  <c r="D58" i="3"/>
  <c r="D56" i="3"/>
  <c r="D49" i="3"/>
  <c r="D60" i="3" l="1"/>
</calcChain>
</file>

<file path=xl/sharedStrings.xml><?xml version="1.0" encoding="utf-8"?>
<sst xmlns="http://schemas.openxmlformats.org/spreadsheetml/2006/main" count="964" uniqueCount="40">
  <si>
    <t>TOTAL</t>
  </si>
  <si>
    <t>PAN</t>
  </si>
  <si>
    <t>PRI</t>
  </si>
  <si>
    <t>PRD</t>
  </si>
  <si>
    <t>PVEM</t>
  </si>
  <si>
    <t>Promocionales que le corresponde a cada partido político
(A + C)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</si>
  <si>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</si>
  <si>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</si>
  <si>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</si>
  <si>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MC</t>
  </si>
  <si>
    <t>MORENA</t>
  </si>
  <si>
    <t>PT</t>
  </si>
  <si>
    <t>Promocionales sobrantes para el INE:</t>
  </si>
  <si>
    <t>Promocionales aplicando la cláusula de maximización
(Art. 15, numeral 12 del RRTV)</t>
  </si>
  <si>
    <t>Partido, Coalición y/o Candidatos Independientes</t>
  </si>
  <si>
    <t>PES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</si>
  <si>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</si>
  <si>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</si>
  <si>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</si>
  <si>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</si>
  <si>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</si>
  <si>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Movimiento Ciudadano</t>
  </si>
  <si>
    <t>Partido Encuentro Solidario</t>
  </si>
  <si>
    <t>Proceso Electoral Federal 2020-2021</t>
  </si>
  <si>
    <t>Modelo de pauta de precampaña</t>
  </si>
  <si>
    <t>N° Promocional</t>
  </si>
  <si>
    <t>INE</t>
  </si>
  <si>
    <t>Partido</t>
  </si>
  <si>
    <t>Promocionales</t>
  </si>
  <si>
    <t>Conteo</t>
  </si>
  <si>
    <t>Diferencia</t>
  </si>
  <si>
    <t>RSP</t>
  </si>
  <si>
    <t>FSM</t>
  </si>
  <si>
    <t>Redes Sociales Progresistas</t>
  </si>
  <si>
    <t>Fuerza Social por México</t>
  </si>
  <si>
    <t>Sorteo</t>
  </si>
  <si>
    <t xml:space="preserve">CÁLCULO DE DISTRIBUCIÓN DE LOS MENSAJES DE PRECAMPAÑA PARA EL PROCESO ELECTORAL FEDERAL 2020-2021
 </t>
  </si>
  <si>
    <t>DURACIÓN: 24 DÍAS
TOTAL DE PROMOCIONALES DE 30 SEGUNDOS EN CADA ESTACIÓN DE RADIO O CANAL DE TELEVISIÓN:  912 PROMOCIONALES</t>
  </si>
  <si>
    <t>273.6 promocionales (30%)
 Se distribuyen de manera igualitaria entre el número de partidos contendientes
(A)</t>
  </si>
  <si>
    <t xml:space="preserve">638.4 promocionales 
(70% Distribución Proporcional)
% Fuerza Electoral de los partidos con Representación en el Congreso 
(C)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</si>
</sst>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dd"/>
    <numFmt numFmtId="167" formatCode="mmm"/>
    <numFmt numFmtId="168" formatCode="ddd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b/>
      <sz val="12"/>
      <color theme="1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color rgb="FFFFFF66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00FF"/>
      <name val="Arial Narrow"/>
      <family val="2"/>
    </font>
    <font>
      <sz val="10"/>
      <color theme="1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FF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197AF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2" fillId="4" borderId="2" xfId="5" applyFont="1" applyFill="1" applyBorder="1" applyAlignment="1">
      <alignment horizontal="center" vertical="center" wrapText="1"/>
    </xf>
    <xf numFmtId="0" fontId="13" fillId="0" borderId="0" xfId="0" applyFont="1"/>
    <xf numFmtId="166" fontId="15" fillId="6" borderId="1" xfId="0" applyNumberFormat="1" applyFont="1" applyFill="1" applyBorder="1" applyAlignment="1">
      <alignment horizontal="center" vertical="center"/>
    </xf>
    <xf numFmtId="166" fontId="15" fillId="5" borderId="1" xfId="0" applyNumberFormat="1" applyFont="1" applyFill="1" applyBorder="1" applyAlignment="1">
      <alignment horizontal="center" vertical="center"/>
    </xf>
    <xf numFmtId="167" fontId="15" fillId="6" borderId="1" xfId="0" applyNumberFormat="1" applyFont="1" applyFill="1" applyBorder="1" applyAlignment="1">
      <alignment horizontal="center" vertical="center"/>
    </xf>
    <xf numFmtId="167" fontId="15" fillId="5" borderId="1" xfId="0" applyNumberFormat="1" applyFont="1" applyFill="1" applyBorder="1" applyAlignment="1">
      <alignment horizontal="center" vertical="center"/>
    </xf>
    <xf numFmtId="168" fontId="15" fillId="6" borderId="1" xfId="0" applyNumberFormat="1" applyFont="1" applyFill="1" applyBorder="1" applyAlignment="1">
      <alignment horizontal="center" vertical="center"/>
    </xf>
    <xf numFmtId="168" fontId="15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8" fillId="13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7" fillId="1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15" borderId="1" xfId="0" applyFont="1" applyFill="1" applyBorder="1" applyAlignment="1">
      <alignment horizontal="center"/>
    </xf>
    <xf numFmtId="0" fontId="21" fillId="0" borderId="0" xfId="0" applyFont="1"/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/>
    </xf>
    <xf numFmtId="0" fontId="8" fillId="0" borderId="0" xfId="0" applyFont="1"/>
    <xf numFmtId="0" fontId="16" fillId="7" borderId="1" xfId="0" applyNumberFormat="1" applyFont="1" applyFill="1" applyBorder="1" applyAlignment="1" applyProtection="1">
      <alignment horizontal="center" vertical="center" wrapText="1"/>
    </xf>
    <xf numFmtId="0" fontId="16" fillId="10" borderId="1" xfId="0" applyNumberFormat="1" applyFont="1" applyFill="1" applyBorder="1" applyAlignment="1" applyProtection="1">
      <alignment horizontal="center" vertical="center" wrapText="1"/>
    </xf>
    <xf numFmtId="0" fontId="16" fillId="8" borderId="1" xfId="0" applyNumberFormat="1" applyFont="1" applyFill="1" applyBorder="1" applyAlignment="1" applyProtection="1">
      <alignment horizontal="center" vertical="center" wrapText="1"/>
    </xf>
    <xf numFmtId="0" fontId="17" fillId="8" borderId="1" xfId="0" applyNumberFormat="1" applyFont="1" applyFill="1" applyBorder="1" applyAlignment="1" applyProtection="1">
      <alignment horizontal="center" vertical="center" wrapText="1"/>
    </xf>
    <xf numFmtId="0" fontId="16" fillId="9" borderId="1" xfId="0" applyNumberFormat="1" applyFont="1" applyFill="1" applyBorder="1" applyAlignment="1" applyProtection="1">
      <alignment horizontal="center" vertical="center" wrapText="1"/>
    </xf>
    <xf numFmtId="0" fontId="18" fillId="11" borderId="1" xfId="0" applyNumberFormat="1" applyFont="1" applyFill="1" applyBorder="1" applyAlignment="1" applyProtection="1">
      <alignment horizontal="center" vertical="center" wrapText="1"/>
    </xf>
    <xf numFmtId="0" fontId="19" fillId="12" borderId="1" xfId="0" applyNumberFormat="1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23" fillId="16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8" fillId="13" borderId="1" xfId="0" applyNumberFormat="1" applyFont="1" applyFill="1" applyBorder="1" applyAlignment="1" applyProtection="1">
      <alignment horizontal="center" vertical="center" wrapText="1"/>
    </xf>
    <xf numFmtId="0" fontId="22" fillId="3" borderId="1" xfId="0" applyNumberFormat="1" applyFont="1" applyFill="1" applyBorder="1" applyAlignment="1" applyProtection="1">
      <alignment horizontal="center" vertical="center"/>
    </xf>
    <xf numFmtId="0" fontId="23" fillId="16" borderId="1" xfId="0" applyNumberFormat="1" applyFont="1" applyFill="1" applyBorder="1" applyAlignment="1" applyProtection="1">
      <alignment horizontal="center" vertical="center"/>
    </xf>
    <xf numFmtId="0" fontId="12" fillId="4" borderId="2" xfId="5" applyFont="1" applyFill="1" applyBorder="1" applyAlignment="1">
      <alignment horizontal="center" vertical="center" wrapText="1"/>
    </xf>
    <xf numFmtId="0" fontId="12" fillId="4" borderId="3" xfId="5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9" fontId="9" fillId="2" borderId="4" xfId="0" applyNumberFormat="1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</cellXfs>
  <cellStyles count="7">
    <cellStyle name="Normal" xfId="0" builtinId="0"/>
    <cellStyle name="Normal 10 3 2" xfId="6" xr:uid="{05623BFA-59A1-4203-82A4-D9436BF578E4}"/>
    <cellStyle name="Normal 2" xfId="1" xr:uid="{00000000-0005-0000-0000-000001000000}"/>
    <cellStyle name="Normal 2 2 2 2" xfId="5" xr:uid="{ECF774ED-967B-4476-9107-C7E6E375C133}"/>
    <cellStyle name="Normal 2 3" xfId="4" xr:uid="{00000000-0005-0000-0000-000002000000}"/>
    <cellStyle name="Normal 3" xfId="2" xr:uid="{00000000-0005-0000-0000-000003000000}"/>
    <cellStyle name="Porcentual 2" xfId="3" xr:uid="{00000000-0005-0000-0000-000004000000}"/>
  </cellStyles>
  <dxfs count="397"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9" defaultPivotStyle="PivotStyleLight16"/>
  <colors>
    <mruColors>
      <color rgb="FFD5007F"/>
      <color rgb="FFE4DFEC"/>
      <color rgb="FFBFC2C1"/>
      <color rgb="FFDE417C"/>
      <color rgb="FFD3322C"/>
      <color rgb="FF295684"/>
      <color rgb="FF4D2654"/>
      <color rgb="FFA64686"/>
      <color rgb="FFA33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8"/>
  <sheetViews>
    <sheetView tabSelected="1" zoomScale="80" zoomScaleNormal="80" zoomScaleSheetLayoutView="90" workbookViewId="0">
      <selection activeCell="D7" sqref="D7:D8"/>
    </sheetView>
  </sheetViews>
  <sheetFormatPr baseColWidth="10" defaultColWidth="11.42578125" defaultRowHeight="12.75" x14ac:dyDescent="0.25"/>
  <cols>
    <col min="1" max="1" width="35.85546875" style="2" customWidth="1"/>
    <col min="2" max="2" width="27.28515625" style="2" customWidth="1"/>
    <col min="3" max="3" width="21.140625" style="2" customWidth="1"/>
    <col min="4" max="4" width="20" style="2" customWidth="1"/>
    <col min="5" max="5" width="30.85546875" style="2" bestFit="1" customWidth="1"/>
    <col min="6" max="6" width="26.7109375" style="2" bestFit="1" customWidth="1"/>
    <col min="7" max="7" width="18.85546875" style="2" customWidth="1"/>
    <col min="8" max="8" width="19.85546875" style="2" customWidth="1"/>
    <col min="9" max="9" width="8.28515625" style="2" customWidth="1"/>
    <col min="10" max="10" width="8.7109375" style="2" customWidth="1"/>
    <col min="11" max="16384" width="11.42578125" style="2"/>
  </cols>
  <sheetData>
    <row r="1" spans="1:13" ht="55.9" customHeight="1" x14ac:dyDescent="0.25">
      <c r="A1" s="53" t="s">
        <v>36</v>
      </c>
      <c r="B1" s="53"/>
      <c r="C1" s="53"/>
      <c r="D1" s="53"/>
      <c r="E1" s="53"/>
      <c r="F1" s="53"/>
      <c r="G1" s="53"/>
      <c r="H1" s="53"/>
    </row>
    <row r="2" spans="1:13" ht="49.9" customHeight="1" x14ac:dyDescent="0.25">
      <c r="A2" s="54" t="s">
        <v>14</v>
      </c>
      <c r="B2" s="55" t="s">
        <v>37</v>
      </c>
      <c r="C2" s="55"/>
      <c r="D2" s="55"/>
      <c r="E2" s="55"/>
      <c r="F2" s="55"/>
      <c r="G2" s="54" t="s">
        <v>5</v>
      </c>
      <c r="H2" s="54" t="s">
        <v>13</v>
      </c>
    </row>
    <row r="3" spans="1:13" ht="108.75" customHeight="1" x14ac:dyDescent="0.25">
      <c r="A3" s="53"/>
      <c r="B3" s="5" t="s">
        <v>38</v>
      </c>
      <c r="C3" s="5" t="s">
        <v>6</v>
      </c>
      <c r="D3" s="5" t="s">
        <v>7</v>
      </c>
      <c r="E3" s="5" t="s">
        <v>39</v>
      </c>
      <c r="F3" s="5" t="s">
        <v>8</v>
      </c>
      <c r="G3" s="53"/>
      <c r="H3" s="53"/>
    </row>
    <row r="4" spans="1:13" ht="39" customHeight="1" x14ac:dyDescent="0.25">
      <c r="A4" s="6" t="s">
        <v>16</v>
      </c>
      <c r="B4" s="7">
        <v>27</v>
      </c>
      <c r="C4" s="8">
        <v>0.30000000000000071</v>
      </c>
      <c r="D4" s="8">
        <v>19.900954975017086</v>
      </c>
      <c r="E4" s="7">
        <v>126</v>
      </c>
      <c r="F4" s="8">
        <v>0.96809274060900918</v>
      </c>
      <c r="G4" s="7">
        <v>153</v>
      </c>
      <c r="H4" s="7">
        <v>153</v>
      </c>
      <c r="J4"/>
      <c r="K4"/>
      <c r="L4"/>
      <c r="M4"/>
    </row>
    <row r="5" spans="1:13" ht="39" customHeight="1" x14ac:dyDescent="0.25">
      <c r="A5" s="6" t="s">
        <v>17</v>
      </c>
      <c r="B5" s="7">
        <v>27</v>
      </c>
      <c r="C5" s="8">
        <v>0.30000000000000071</v>
      </c>
      <c r="D5" s="8">
        <v>18.39108662214791</v>
      </c>
      <c r="E5" s="7">
        <v>117</v>
      </c>
      <c r="F5" s="8">
        <v>0.3351326493036737</v>
      </c>
      <c r="G5" s="7">
        <v>144</v>
      </c>
      <c r="H5" s="7">
        <v>144</v>
      </c>
      <c r="J5"/>
      <c r="K5"/>
      <c r="L5"/>
      <c r="M5"/>
    </row>
    <row r="6" spans="1:13" ht="39" customHeight="1" x14ac:dyDescent="0.25">
      <c r="A6" s="6" t="s">
        <v>18</v>
      </c>
      <c r="B6" s="7">
        <v>27</v>
      </c>
      <c r="C6" s="8">
        <v>0.30000000000000071</v>
      </c>
      <c r="D6" s="8">
        <v>5.8708187796777791</v>
      </c>
      <c r="E6" s="7">
        <v>37</v>
      </c>
      <c r="F6" s="8">
        <v>0.45582381434422814</v>
      </c>
      <c r="G6" s="7">
        <v>64</v>
      </c>
      <c r="H6" s="7">
        <v>64</v>
      </c>
      <c r="J6"/>
      <c r="K6"/>
      <c r="L6"/>
      <c r="M6"/>
    </row>
    <row r="7" spans="1:13" ht="39" customHeight="1" x14ac:dyDescent="0.25">
      <c r="A7" s="6" t="s">
        <v>19</v>
      </c>
      <c r="B7" s="7">
        <v>27</v>
      </c>
      <c r="C7" s="8">
        <v>0.30000000000000071</v>
      </c>
      <c r="D7" s="8">
        <v>4.3661055920253027</v>
      </c>
      <c r="E7" s="7">
        <v>27</v>
      </c>
      <c r="F7" s="8">
        <v>0.85575367712142736</v>
      </c>
      <c r="G7" s="7">
        <v>54</v>
      </c>
      <c r="H7" s="7">
        <v>54</v>
      </c>
      <c r="J7"/>
      <c r="K7"/>
      <c r="L7"/>
      <c r="M7"/>
    </row>
    <row r="8" spans="1:13" ht="39" customHeight="1" x14ac:dyDescent="0.25">
      <c r="A8" s="6" t="s">
        <v>20</v>
      </c>
      <c r="B8" s="7">
        <v>27</v>
      </c>
      <c r="C8" s="8">
        <v>0.30000000000000071</v>
      </c>
      <c r="D8" s="8">
        <v>5.3270906709063715</v>
      </c>
      <c r="E8" s="7">
        <v>33</v>
      </c>
      <c r="F8" s="8">
        <v>0.98683848038265154</v>
      </c>
      <c r="G8" s="7">
        <v>60</v>
      </c>
      <c r="H8" s="7">
        <v>60</v>
      </c>
      <c r="J8"/>
      <c r="K8"/>
      <c r="L8"/>
      <c r="M8"/>
    </row>
    <row r="9" spans="1:13" ht="39" customHeight="1" x14ac:dyDescent="0.25">
      <c r="A9" s="6" t="s">
        <v>21</v>
      </c>
      <c r="B9" s="7">
        <v>27</v>
      </c>
      <c r="C9" s="8">
        <v>0.30000000000000071</v>
      </c>
      <c r="D9" s="8">
        <v>4.9053529319531082</v>
      </c>
      <c r="E9" s="7">
        <v>31</v>
      </c>
      <c r="F9" s="8">
        <v>0.2961517058608294</v>
      </c>
      <c r="G9" s="7">
        <v>58</v>
      </c>
      <c r="H9" s="7">
        <v>58</v>
      </c>
      <c r="J9"/>
      <c r="K9"/>
      <c r="L9"/>
      <c r="M9"/>
    </row>
    <row r="10" spans="1:13" ht="39" customHeight="1" x14ac:dyDescent="0.25">
      <c r="A10" s="6" t="s">
        <v>10</v>
      </c>
      <c r="B10" s="7">
        <v>27</v>
      </c>
      <c r="C10" s="8">
        <v>0.30000000000000071</v>
      </c>
      <c r="D10" s="8">
        <v>41.238590428272438</v>
      </c>
      <c r="E10" s="7">
        <v>263</v>
      </c>
      <c r="F10" s="8">
        <v>0.10220693237812384</v>
      </c>
      <c r="G10" s="7">
        <v>290</v>
      </c>
      <c r="H10" s="7">
        <v>290</v>
      </c>
      <c r="J10"/>
      <c r="K10"/>
      <c r="L10"/>
      <c r="M10"/>
    </row>
    <row r="11" spans="1:13" ht="39" customHeight="1" x14ac:dyDescent="0.25">
      <c r="A11" s="6" t="s">
        <v>22</v>
      </c>
      <c r="B11" s="7">
        <v>27</v>
      </c>
      <c r="C11" s="8">
        <v>0.30000000000000071</v>
      </c>
      <c r="D11" s="8">
        <v>0</v>
      </c>
      <c r="E11" s="7">
        <v>0</v>
      </c>
      <c r="F11" s="8">
        <v>0</v>
      </c>
      <c r="G11" s="7">
        <v>27</v>
      </c>
      <c r="H11" s="7">
        <v>27</v>
      </c>
      <c r="J11"/>
      <c r="K11"/>
      <c r="L11"/>
      <c r="M11"/>
    </row>
    <row r="12" spans="1:13" ht="39" customHeight="1" x14ac:dyDescent="0.25">
      <c r="A12" s="6" t="s">
        <v>33</v>
      </c>
      <c r="B12" s="7">
        <v>27</v>
      </c>
      <c r="C12" s="8">
        <v>0.30000000000000071</v>
      </c>
      <c r="D12" s="8">
        <v>0</v>
      </c>
      <c r="E12" s="7">
        <v>0</v>
      </c>
      <c r="F12" s="8">
        <v>0</v>
      </c>
      <c r="G12" s="7">
        <v>27</v>
      </c>
      <c r="H12" s="7">
        <v>27</v>
      </c>
      <c r="J12" s="1"/>
      <c r="K12" s="1"/>
      <c r="L12" s="1"/>
      <c r="M12" s="1"/>
    </row>
    <row r="13" spans="1:13" ht="39" customHeight="1" x14ac:dyDescent="0.25">
      <c r="A13" s="6" t="s">
        <v>34</v>
      </c>
      <c r="B13" s="7">
        <v>27</v>
      </c>
      <c r="C13" s="8">
        <v>0.30000000000000071</v>
      </c>
      <c r="D13" s="8">
        <v>0</v>
      </c>
      <c r="E13" s="7">
        <v>0</v>
      </c>
      <c r="F13" s="8">
        <v>0</v>
      </c>
      <c r="G13" s="7">
        <v>27</v>
      </c>
      <c r="H13" s="7">
        <v>27</v>
      </c>
      <c r="J13" s="1"/>
      <c r="K13" s="1"/>
      <c r="L13" s="1"/>
      <c r="M13" s="1"/>
    </row>
    <row r="14" spans="1:13" ht="36.75" customHeight="1" x14ac:dyDescent="0.25">
      <c r="A14" s="9" t="s">
        <v>0</v>
      </c>
      <c r="B14" s="10">
        <v>270</v>
      </c>
      <c r="C14" s="10">
        <v>3.0000000000000071</v>
      </c>
      <c r="D14" s="10">
        <v>100</v>
      </c>
      <c r="E14" s="10">
        <v>634</v>
      </c>
      <c r="F14" s="10">
        <v>3.9999999999999432</v>
      </c>
      <c r="G14" s="10">
        <v>904</v>
      </c>
      <c r="H14" s="10">
        <v>904</v>
      </c>
    </row>
    <row r="15" spans="1:13" ht="16.5" x14ac:dyDescent="0.25">
      <c r="A15" s="11"/>
      <c r="B15" s="11"/>
      <c r="C15" s="11"/>
      <c r="D15" s="11"/>
      <c r="E15" s="11"/>
      <c r="F15" s="11"/>
      <c r="G15" s="11"/>
      <c r="H15" s="11"/>
      <c r="I15" s="3"/>
      <c r="J15" s="3"/>
    </row>
    <row r="16" spans="1:13" ht="16.5" x14ac:dyDescent="0.25">
      <c r="A16" s="11"/>
      <c r="B16" s="11"/>
      <c r="C16" s="11"/>
      <c r="D16" s="11"/>
      <c r="E16" s="11"/>
      <c r="F16" s="11"/>
      <c r="G16" s="11"/>
      <c r="H16" s="11"/>
    </row>
    <row r="17" spans="1:8" ht="19.149999999999999" customHeight="1" x14ac:dyDescent="0.25">
      <c r="A17" s="51" t="s">
        <v>12</v>
      </c>
      <c r="B17" s="52"/>
      <c r="C17" s="13">
        <v>8</v>
      </c>
      <c r="D17" s="11"/>
      <c r="E17" s="11"/>
      <c r="F17" s="11"/>
      <c r="G17" s="11"/>
      <c r="H17" s="11"/>
    </row>
    <row r="18" spans="1:8" ht="16.5" x14ac:dyDescent="0.25">
      <c r="D18" s="11"/>
    </row>
  </sheetData>
  <mergeCells count="6">
    <mergeCell ref="A17:B17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5AE58-B58E-4A3A-AAB5-AF22849DD134}">
  <dimension ref="A1:BA86"/>
  <sheetViews>
    <sheetView topLeftCell="A25" zoomScale="50" zoomScaleNormal="50" workbookViewId="0">
      <selection activeCell="B60" sqref="B60:C60"/>
    </sheetView>
  </sheetViews>
  <sheetFormatPr baseColWidth="10" defaultRowHeight="15" x14ac:dyDescent="0.25"/>
  <cols>
    <col min="1" max="1" width="15.85546875" style="1" customWidth="1"/>
    <col min="2" max="2" width="11.5703125" style="1" customWidth="1"/>
    <col min="3" max="3" width="11.42578125" style="1" customWidth="1"/>
    <col min="4" max="26" width="10.5703125" style="1" customWidth="1"/>
    <col min="27" max="16384" width="11.42578125" style="1"/>
  </cols>
  <sheetData>
    <row r="1" spans="1:53" ht="21.6" customHeight="1" x14ac:dyDescent="0.3">
      <c r="A1" s="14" t="s">
        <v>23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</row>
    <row r="2" spans="1:53" ht="19.899999999999999" customHeight="1" x14ac:dyDescent="0.3">
      <c r="A2" s="14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</row>
    <row r="3" spans="1:53" ht="19.899999999999999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</row>
    <row r="4" spans="1:53" x14ac:dyDescent="0.25">
      <c r="A4" s="56" t="s">
        <v>25</v>
      </c>
      <c r="B4" s="15">
        <v>44204</v>
      </c>
      <c r="C4" s="15">
        <v>44205</v>
      </c>
      <c r="D4" s="15">
        <v>44206</v>
      </c>
      <c r="E4" s="15">
        <v>44207</v>
      </c>
      <c r="F4" s="16">
        <v>44208</v>
      </c>
      <c r="G4" s="16">
        <v>44209</v>
      </c>
      <c r="H4" s="16">
        <v>44210</v>
      </c>
      <c r="I4" s="16">
        <v>44211</v>
      </c>
      <c r="J4" s="16">
        <v>44212</v>
      </c>
      <c r="K4" s="16">
        <v>44213</v>
      </c>
      <c r="L4" s="16">
        <v>44214</v>
      </c>
      <c r="M4" s="16">
        <v>44215</v>
      </c>
      <c r="N4" s="16">
        <v>44216</v>
      </c>
      <c r="O4" s="16">
        <v>44217</v>
      </c>
      <c r="P4" s="16">
        <v>44218</v>
      </c>
      <c r="Q4" s="16">
        <v>44219</v>
      </c>
      <c r="R4" s="16">
        <v>44220</v>
      </c>
      <c r="S4" s="16">
        <v>44221</v>
      </c>
      <c r="T4" s="16">
        <v>44222</v>
      </c>
      <c r="U4" s="16">
        <v>44223</v>
      </c>
      <c r="V4" s="15">
        <v>44224</v>
      </c>
      <c r="W4" s="15">
        <v>44225</v>
      </c>
      <c r="X4" s="15">
        <v>44226</v>
      </c>
      <c r="Y4" s="15">
        <v>44227</v>
      </c>
    </row>
    <row r="5" spans="1:53" x14ac:dyDescent="0.25">
      <c r="A5" s="57"/>
      <c r="B5" s="17">
        <v>44204</v>
      </c>
      <c r="C5" s="17">
        <v>44205</v>
      </c>
      <c r="D5" s="17">
        <v>44206</v>
      </c>
      <c r="E5" s="17">
        <v>44207</v>
      </c>
      <c r="F5" s="18">
        <v>44208</v>
      </c>
      <c r="G5" s="18">
        <v>44209</v>
      </c>
      <c r="H5" s="18">
        <v>44210</v>
      </c>
      <c r="I5" s="18">
        <v>44211</v>
      </c>
      <c r="J5" s="18">
        <v>44212</v>
      </c>
      <c r="K5" s="18">
        <v>44213</v>
      </c>
      <c r="L5" s="18">
        <v>44214</v>
      </c>
      <c r="M5" s="18">
        <v>44215</v>
      </c>
      <c r="N5" s="18">
        <v>44216</v>
      </c>
      <c r="O5" s="18">
        <v>44217</v>
      </c>
      <c r="P5" s="18">
        <v>44218</v>
      </c>
      <c r="Q5" s="18">
        <v>44219</v>
      </c>
      <c r="R5" s="18">
        <v>44220</v>
      </c>
      <c r="S5" s="18">
        <v>44221</v>
      </c>
      <c r="T5" s="18">
        <v>44222</v>
      </c>
      <c r="U5" s="18">
        <v>44223</v>
      </c>
      <c r="V5" s="17">
        <v>44224</v>
      </c>
      <c r="W5" s="17">
        <v>44225</v>
      </c>
      <c r="X5" s="17">
        <v>44226</v>
      </c>
      <c r="Y5" s="17">
        <v>44227</v>
      </c>
    </row>
    <row r="6" spans="1:53" ht="15" customHeight="1" x14ac:dyDescent="0.25">
      <c r="A6" s="58"/>
      <c r="B6" s="19">
        <v>44204</v>
      </c>
      <c r="C6" s="19">
        <v>44205</v>
      </c>
      <c r="D6" s="19">
        <v>44206</v>
      </c>
      <c r="E6" s="19">
        <v>44207</v>
      </c>
      <c r="F6" s="20">
        <v>44208</v>
      </c>
      <c r="G6" s="20">
        <v>44209</v>
      </c>
      <c r="H6" s="20">
        <v>44210</v>
      </c>
      <c r="I6" s="20">
        <v>44211</v>
      </c>
      <c r="J6" s="20">
        <v>44212</v>
      </c>
      <c r="K6" s="20">
        <v>44213</v>
      </c>
      <c r="L6" s="20">
        <v>44214</v>
      </c>
      <c r="M6" s="20">
        <v>44215</v>
      </c>
      <c r="N6" s="20">
        <v>44216</v>
      </c>
      <c r="O6" s="20">
        <v>44217</v>
      </c>
      <c r="P6" s="20">
        <v>44218</v>
      </c>
      <c r="Q6" s="20">
        <v>44219</v>
      </c>
      <c r="R6" s="20">
        <v>44220</v>
      </c>
      <c r="S6" s="20">
        <v>44221</v>
      </c>
      <c r="T6" s="20">
        <v>44222</v>
      </c>
      <c r="U6" s="20">
        <v>44223</v>
      </c>
      <c r="V6" s="19">
        <v>44224</v>
      </c>
      <c r="W6" s="19">
        <v>44225</v>
      </c>
      <c r="X6" s="19">
        <v>44226</v>
      </c>
      <c r="Y6" s="19">
        <v>44227</v>
      </c>
    </row>
    <row r="7" spans="1:53" ht="16.5" x14ac:dyDescent="0.3">
      <c r="A7" s="21">
        <v>1</v>
      </c>
      <c r="B7" s="38" t="s">
        <v>15</v>
      </c>
      <c r="C7" s="43" t="s">
        <v>4</v>
      </c>
      <c r="D7" s="40" t="s">
        <v>2</v>
      </c>
      <c r="E7" s="39" t="s">
        <v>10</v>
      </c>
      <c r="F7" s="48" t="s">
        <v>1</v>
      </c>
      <c r="G7" s="44" t="s">
        <v>3</v>
      </c>
      <c r="H7" s="39" t="s">
        <v>10</v>
      </c>
      <c r="I7" s="40" t="s">
        <v>2</v>
      </c>
      <c r="J7" s="48" t="s">
        <v>1</v>
      </c>
      <c r="K7" s="39" t="s">
        <v>10</v>
      </c>
      <c r="L7" s="49" t="s">
        <v>31</v>
      </c>
      <c r="M7" s="42" t="s">
        <v>9</v>
      </c>
      <c r="N7" s="39" t="s">
        <v>10</v>
      </c>
      <c r="O7" s="40" t="s">
        <v>2</v>
      </c>
      <c r="P7" s="41" t="s">
        <v>11</v>
      </c>
      <c r="Q7" s="48" t="s">
        <v>1</v>
      </c>
      <c r="R7" s="39" t="s">
        <v>10</v>
      </c>
      <c r="S7" s="50" t="s">
        <v>32</v>
      </c>
      <c r="T7" s="39" t="s">
        <v>10</v>
      </c>
      <c r="U7" s="40" t="s">
        <v>2</v>
      </c>
      <c r="V7" s="39" t="s">
        <v>10</v>
      </c>
      <c r="W7" s="48" t="s">
        <v>1</v>
      </c>
      <c r="X7" s="39" t="s">
        <v>10</v>
      </c>
      <c r="Y7" s="44" t="s">
        <v>3</v>
      </c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53" ht="16.5" x14ac:dyDescent="0.3">
      <c r="A8" s="21">
        <v>2</v>
      </c>
      <c r="B8" s="39" t="s">
        <v>10</v>
      </c>
      <c r="C8" s="38" t="s">
        <v>15</v>
      </c>
      <c r="D8" s="43" t="s">
        <v>4</v>
      </c>
      <c r="E8" s="40" t="s">
        <v>2</v>
      </c>
      <c r="F8" s="39" t="s">
        <v>10</v>
      </c>
      <c r="G8" s="48" t="s">
        <v>1</v>
      </c>
      <c r="H8" s="44" t="s">
        <v>3</v>
      </c>
      <c r="I8" s="39" t="s">
        <v>10</v>
      </c>
      <c r="J8" s="40" t="s">
        <v>2</v>
      </c>
      <c r="K8" s="48" t="s">
        <v>1</v>
      </c>
      <c r="L8" s="39" t="s">
        <v>10</v>
      </c>
      <c r="M8" s="48" t="s">
        <v>1</v>
      </c>
      <c r="N8" s="42" t="s">
        <v>9</v>
      </c>
      <c r="O8" s="39" t="s">
        <v>10</v>
      </c>
      <c r="P8" s="40" t="s">
        <v>2</v>
      </c>
      <c r="Q8" s="41" t="s">
        <v>11</v>
      </c>
      <c r="R8" s="48" t="s">
        <v>1</v>
      </c>
      <c r="S8" s="39" t="s">
        <v>10</v>
      </c>
      <c r="T8" s="43" t="s">
        <v>4</v>
      </c>
      <c r="U8" s="39" t="s">
        <v>10</v>
      </c>
      <c r="V8" s="40" t="s">
        <v>2</v>
      </c>
      <c r="W8" s="39" t="s">
        <v>10</v>
      </c>
      <c r="X8" s="48" t="s">
        <v>1</v>
      </c>
      <c r="Y8" s="39" t="s">
        <v>10</v>
      </c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1:53" ht="16.5" x14ac:dyDescent="0.3">
      <c r="A9" s="21">
        <v>3</v>
      </c>
      <c r="B9" s="48" t="s">
        <v>1</v>
      </c>
      <c r="C9" s="39" t="s">
        <v>10</v>
      </c>
      <c r="D9" s="38" t="s">
        <v>15</v>
      </c>
      <c r="E9" s="43" t="s">
        <v>4</v>
      </c>
      <c r="F9" s="40" t="s">
        <v>2</v>
      </c>
      <c r="G9" s="39" t="s">
        <v>10</v>
      </c>
      <c r="H9" s="48" t="s">
        <v>1</v>
      </c>
      <c r="I9" s="44" t="s">
        <v>3</v>
      </c>
      <c r="J9" s="39" t="s">
        <v>10</v>
      </c>
      <c r="K9" s="40" t="s">
        <v>2</v>
      </c>
      <c r="L9" s="48" t="s">
        <v>1</v>
      </c>
      <c r="M9" s="39" t="s">
        <v>10</v>
      </c>
      <c r="N9" s="38" t="s">
        <v>15</v>
      </c>
      <c r="O9" s="42" t="s">
        <v>9</v>
      </c>
      <c r="P9" s="39" t="s">
        <v>10</v>
      </c>
      <c r="Q9" s="40" t="s">
        <v>2</v>
      </c>
      <c r="R9" s="41" t="s">
        <v>11</v>
      </c>
      <c r="S9" s="48" t="s">
        <v>1</v>
      </c>
      <c r="T9" s="39" t="s">
        <v>10</v>
      </c>
      <c r="U9" s="42" t="s">
        <v>9</v>
      </c>
      <c r="V9" s="39" t="s">
        <v>10</v>
      </c>
      <c r="W9" s="40" t="s">
        <v>2</v>
      </c>
      <c r="X9" s="39" t="s">
        <v>10</v>
      </c>
      <c r="Y9" s="48" t="s">
        <v>1</v>
      </c>
      <c r="AB9" s="4"/>
      <c r="AC9" s="4"/>
      <c r="AD9" s="4"/>
      <c r="AE9" s="4"/>
      <c r="AF9" s="4"/>
      <c r="AG9" s="4"/>
      <c r="AH9" s="4"/>
      <c r="AI9" s="4"/>
      <c r="AJ9" s="4"/>
      <c r="AK9" s="4"/>
    </row>
    <row r="10" spans="1:53" ht="16.5" x14ac:dyDescent="0.3">
      <c r="A10" s="21">
        <v>4</v>
      </c>
      <c r="B10" s="42" t="s">
        <v>9</v>
      </c>
      <c r="C10" s="48" t="s">
        <v>1</v>
      </c>
      <c r="D10" s="39" t="s">
        <v>10</v>
      </c>
      <c r="E10" s="38" t="s">
        <v>15</v>
      </c>
      <c r="F10" s="43" t="s">
        <v>4</v>
      </c>
      <c r="G10" s="40" t="s">
        <v>2</v>
      </c>
      <c r="H10" s="39" t="s">
        <v>10</v>
      </c>
      <c r="I10" s="48" t="s">
        <v>1</v>
      </c>
      <c r="J10" s="44" t="s">
        <v>3</v>
      </c>
      <c r="K10" s="39" t="s">
        <v>10</v>
      </c>
      <c r="L10" s="40" t="s">
        <v>2</v>
      </c>
      <c r="M10" s="48" t="s">
        <v>1</v>
      </c>
      <c r="N10" s="39" t="s">
        <v>10</v>
      </c>
      <c r="O10" s="48" t="s">
        <v>1</v>
      </c>
      <c r="P10" s="42" t="s">
        <v>9</v>
      </c>
      <c r="Q10" s="39" t="s">
        <v>10</v>
      </c>
      <c r="R10" s="40" t="s">
        <v>2</v>
      </c>
      <c r="S10" s="41" t="s">
        <v>11</v>
      </c>
      <c r="T10" s="48" t="s">
        <v>1</v>
      </c>
      <c r="U10" s="39" t="s">
        <v>10</v>
      </c>
      <c r="V10" s="43" t="s">
        <v>4</v>
      </c>
      <c r="W10" s="39" t="s">
        <v>10</v>
      </c>
      <c r="X10" s="40" t="s">
        <v>2</v>
      </c>
      <c r="Y10" s="39" t="s">
        <v>10</v>
      </c>
      <c r="AB10" s="4"/>
      <c r="AC10" s="4"/>
      <c r="AD10" s="4"/>
      <c r="AE10" s="4"/>
      <c r="AF10" s="4"/>
      <c r="AG10" s="4"/>
      <c r="AH10" s="4"/>
      <c r="AI10" s="4"/>
      <c r="AJ10" s="4"/>
      <c r="AK10" s="4"/>
    </row>
    <row r="11" spans="1:53" ht="16.5" x14ac:dyDescent="0.3">
      <c r="A11" s="21">
        <v>5</v>
      </c>
      <c r="B11" s="40" t="s">
        <v>2</v>
      </c>
      <c r="C11" s="42" t="s">
        <v>9</v>
      </c>
      <c r="D11" s="48" t="s">
        <v>1</v>
      </c>
      <c r="E11" s="39" t="s">
        <v>10</v>
      </c>
      <c r="F11" s="38" t="s">
        <v>15</v>
      </c>
      <c r="G11" s="43" t="s">
        <v>4</v>
      </c>
      <c r="H11" s="40" t="s">
        <v>2</v>
      </c>
      <c r="I11" s="39" t="s">
        <v>10</v>
      </c>
      <c r="J11" s="48" t="s">
        <v>1</v>
      </c>
      <c r="K11" s="44" t="s">
        <v>3</v>
      </c>
      <c r="L11" s="39" t="s">
        <v>10</v>
      </c>
      <c r="M11" s="40" t="s">
        <v>2</v>
      </c>
      <c r="N11" s="48" t="s">
        <v>1</v>
      </c>
      <c r="O11" s="39" t="s">
        <v>10</v>
      </c>
      <c r="P11" s="50" t="s">
        <v>32</v>
      </c>
      <c r="Q11" s="42" t="s">
        <v>9</v>
      </c>
      <c r="R11" s="39" t="s">
        <v>10</v>
      </c>
      <c r="S11" s="40" t="s">
        <v>2</v>
      </c>
      <c r="T11" s="41" t="s">
        <v>11</v>
      </c>
      <c r="U11" s="48" t="s">
        <v>1</v>
      </c>
      <c r="V11" s="39" t="s">
        <v>10</v>
      </c>
      <c r="W11" s="42" t="s">
        <v>9</v>
      </c>
      <c r="X11" s="39" t="s">
        <v>10</v>
      </c>
      <c r="Y11" s="40" t="s">
        <v>2</v>
      </c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1:53" ht="16.5" x14ac:dyDescent="0.3">
      <c r="A12" s="21">
        <v>6</v>
      </c>
      <c r="B12" s="41" t="s">
        <v>11</v>
      </c>
      <c r="C12" s="40" t="s">
        <v>2</v>
      </c>
      <c r="D12" s="42" t="s">
        <v>9</v>
      </c>
      <c r="E12" s="48" t="s">
        <v>1</v>
      </c>
      <c r="F12" s="39" t="s">
        <v>10</v>
      </c>
      <c r="G12" s="38" t="s">
        <v>15</v>
      </c>
      <c r="H12" s="43" t="s">
        <v>4</v>
      </c>
      <c r="I12" s="40" t="s">
        <v>2</v>
      </c>
      <c r="J12" s="39" t="s">
        <v>10</v>
      </c>
      <c r="K12" s="48" t="s">
        <v>1</v>
      </c>
      <c r="L12" s="44" t="s">
        <v>3</v>
      </c>
      <c r="M12" s="39" t="s">
        <v>10</v>
      </c>
      <c r="N12" s="40" t="s">
        <v>2</v>
      </c>
      <c r="O12" s="48" t="s">
        <v>1</v>
      </c>
      <c r="P12" s="39" t="s">
        <v>10</v>
      </c>
      <c r="Q12" s="48" t="s">
        <v>1</v>
      </c>
      <c r="R12" s="42" t="s">
        <v>9</v>
      </c>
      <c r="S12" s="39" t="s">
        <v>10</v>
      </c>
      <c r="T12" s="40" t="s">
        <v>2</v>
      </c>
      <c r="U12" s="41" t="s">
        <v>11</v>
      </c>
      <c r="V12" s="48" t="s">
        <v>1</v>
      </c>
      <c r="W12" s="39" t="s">
        <v>10</v>
      </c>
      <c r="X12" s="42" t="s">
        <v>9</v>
      </c>
      <c r="Y12" s="39" t="s">
        <v>10</v>
      </c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1:53" ht="16.5" x14ac:dyDescent="0.3">
      <c r="A13" s="21">
        <v>7</v>
      </c>
      <c r="B13" s="44" t="s">
        <v>3</v>
      </c>
      <c r="C13" s="41" t="s">
        <v>11</v>
      </c>
      <c r="D13" s="40" t="s">
        <v>2</v>
      </c>
      <c r="E13" s="42" t="s">
        <v>9</v>
      </c>
      <c r="F13" s="48" t="s">
        <v>1</v>
      </c>
      <c r="G13" s="39" t="s">
        <v>10</v>
      </c>
      <c r="H13" s="38" t="s">
        <v>15</v>
      </c>
      <c r="I13" s="43" t="s">
        <v>4</v>
      </c>
      <c r="J13" s="40" t="s">
        <v>2</v>
      </c>
      <c r="K13" s="39" t="s">
        <v>10</v>
      </c>
      <c r="L13" s="48" t="s">
        <v>1</v>
      </c>
      <c r="M13" s="44" t="s">
        <v>3</v>
      </c>
      <c r="N13" s="39" t="s">
        <v>10</v>
      </c>
      <c r="O13" s="40" t="s">
        <v>2</v>
      </c>
      <c r="P13" s="48" t="s">
        <v>1</v>
      </c>
      <c r="Q13" s="39" t="s">
        <v>10</v>
      </c>
      <c r="R13" s="49" t="s">
        <v>31</v>
      </c>
      <c r="S13" s="42" t="s">
        <v>9</v>
      </c>
      <c r="T13" s="39" t="s">
        <v>10</v>
      </c>
      <c r="U13" s="40" t="s">
        <v>2</v>
      </c>
      <c r="V13" s="41" t="s">
        <v>11</v>
      </c>
      <c r="W13" s="48" t="s">
        <v>1</v>
      </c>
      <c r="X13" s="39" t="s">
        <v>10</v>
      </c>
      <c r="Y13" s="42" t="s">
        <v>9</v>
      </c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 spans="1:53" ht="16.5" x14ac:dyDescent="0.3">
      <c r="A14" s="21">
        <v>8</v>
      </c>
      <c r="B14" s="43" t="s">
        <v>4</v>
      </c>
      <c r="C14" s="44" t="s">
        <v>3</v>
      </c>
      <c r="D14" s="41" t="s">
        <v>11</v>
      </c>
      <c r="E14" s="40" t="s">
        <v>2</v>
      </c>
      <c r="F14" s="42" t="s">
        <v>9</v>
      </c>
      <c r="G14" s="48" t="s">
        <v>1</v>
      </c>
      <c r="H14" s="39" t="s">
        <v>10</v>
      </c>
      <c r="I14" s="38" t="s">
        <v>15</v>
      </c>
      <c r="J14" s="43" t="s">
        <v>4</v>
      </c>
      <c r="K14" s="40" t="s">
        <v>2</v>
      </c>
      <c r="L14" s="39" t="s">
        <v>10</v>
      </c>
      <c r="M14" s="48" t="s">
        <v>1</v>
      </c>
      <c r="N14" s="44" t="s">
        <v>3</v>
      </c>
      <c r="O14" s="39" t="s">
        <v>10</v>
      </c>
      <c r="P14" s="40" t="s">
        <v>2</v>
      </c>
      <c r="Q14" s="48" t="s">
        <v>1</v>
      </c>
      <c r="R14" s="39" t="s">
        <v>10</v>
      </c>
      <c r="S14" s="48" t="s">
        <v>1</v>
      </c>
      <c r="T14" s="42" t="s">
        <v>9</v>
      </c>
      <c r="U14" s="39" t="s">
        <v>10</v>
      </c>
      <c r="V14" s="40" t="s">
        <v>2</v>
      </c>
      <c r="W14" s="41" t="s">
        <v>11</v>
      </c>
      <c r="X14" s="48" t="s">
        <v>1</v>
      </c>
      <c r="Y14" s="39" t="s">
        <v>10</v>
      </c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53" ht="16.5" x14ac:dyDescent="0.3">
      <c r="A15" s="21">
        <v>9</v>
      </c>
      <c r="B15" s="49" t="s">
        <v>31</v>
      </c>
      <c r="C15" s="43" t="s">
        <v>4</v>
      </c>
      <c r="D15" s="44" t="s">
        <v>3</v>
      </c>
      <c r="E15" s="41" t="s">
        <v>11</v>
      </c>
      <c r="F15" s="40" t="s">
        <v>2</v>
      </c>
      <c r="G15" s="42" t="s">
        <v>9</v>
      </c>
      <c r="H15" s="48" t="s">
        <v>1</v>
      </c>
      <c r="I15" s="39" t="s">
        <v>10</v>
      </c>
      <c r="J15" s="38" t="s">
        <v>15</v>
      </c>
      <c r="K15" s="43" t="s">
        <v>4</v>
      </c>
      <c r="L15" s="40" t="s">
        <v>2</v>
      </c>
      <c r="M15" s="39" t="s">
        <v>10</v>
      </c>
      <c r="N15" s="48" t="s">
        <v>1</v>
      </c>
      <c r="O15" s="44" t="s">
        <v>3</v>
      </c>
      <c r="P15" s="39" t="s">
        <v>10</v>
      </c>
      <c r="Q15" s="40" t="s">
        <v>2</v>
      </c>
      <c r="R15" s="48" t="s">
        <v>1</v>
      </c>
      <c r="S15" s="39" t="s">
        <v>10</v>
      </c>
      <c r="T15" s="38" t="s">
        <v>15</v>
      </c>
      <c r="U15" s="42" t="s">
        <v>9</v>
      </c>
      <c r="V15" s="39" t="s">
        <v>10</v>
      </c>
      <c r="W15" s="40" t="s">
        <v>2</v>
      </c>
      <c r="X15" s="41" t="s">
        <v>11</v>
      </c>
      <c r="Y15" s="48" t="s">
        <v>1</v>
      </c>
      <c r="AB15" s="4"/>
      <c r="AC15" s="4"/>
      <c r="AD15" s="4"/>
      <c r="AE15" s="4"/>
      <c r="AF15" s="4"/>
      <c r="AG15" s="4"/>
      <c r="AH15" s="4"/>
      <c r="AI15" s="4"/>
      <c r="AJ15" s="4"/>
      <c r="AK15" s="4"/>
    </row>
    <row r="16" spans="1:53" ht="16.5" x14ac:dyDescent="0.3">
      <c r="A16" s="21">
        <v>10</v>
      </c>
      <c r="B16" s="50" t="s">
        <v>32</v>
      </c>
      <c r="C16" s="49" t="s">
        <v>31</v>
      </c>
      <c r="D16" s="43" t="s">
        <v>4</v>
      </c>
      <c r="E16" s="44" t="s">
        <v>3</v>
      </c>
      <c r="F16" s="41" t="s">
        <v>11</v>
      </c>
      <c r="G16" s="40" t="s">
        <v>2</v>
      </c>
      <c r="H16" s="42" t="s">
        <v>9</v>
      </c>
      <c r="I16" s="48" t="s">
        <v>1</v>
      </c>
      <c r="J16" s="39" t="s">
        <v>10</v>
      </c>
      <c r="K16" s="38" t="s">
        <v>15</v>
      </c>
      <c r="L16" s="43" t="s">
        <v>4</v>
      </c>
      <c r="M16" s="40" t="s">
        <v>2</v>
      </c>
      <c r="N16" s="39" t="s">
        <v>10</v>
      </c>
      <c r="O16" s="48" t="s">
        <v>1</v>
      </c>
      <c r="P16" s="44" t="s">
        <v>3</v>
      </c>
      <c r="Q16" s="39" t="s">
        <v>10</v>
      </c>
      <c r="R16" s="40" t="s">
        <v>2</v>
      </c>
      <c r="S16" s="48" t="s">
        <v>1</v>
      </c>
      <c r="T16" s="39" t="s">
        <v>10</v>
      </c>
      <c r="U16" s="48" t="s">
        <v>1</v>
      </c>
      <c r="V16" s="42" t="s">
        <v>9</v>
      </c>
      <c r="W16" s="39" t="s">
        <v>10</v>
      </c>
      <c r="X16" s="40" t="s">
        <v>2</v>
      </c>
      <c r="Y16" s="41" t="s">
        <v>11</v>
      </c>
      <c r="AB16" s="4"/>
      <c r="AC16" s="4"/>
      <c r="AD16" s="4"/>
      <c r="AE16" s="4"/>
      <c r="AF16" s="4"/>
      <c r="AG16" s="4"/>
      <c r="AH16" s="4"/>
      <c r="AI16" s="4"/>
      <c r="AJ16" s="4"/>
      <c r="AK16" s="4"/>
    </row>
    <row r="17" spans="1:37" ht="16.5" x14ac:dyDescent="0.3">
      <c r="A17" s="21">
        <v>11</v>
      </c>
      <c r="B17" s="39" t="s">
        <v>10</v>
      </c>
      <c r="C17" s="50" t="s">
        <v>32</v>
      </c>
      <c r="D17" s="49" t="s">
        <v>31</v>
      </c>
      <c r="E17" s="43" t="s">
        <v>4</v>
      </c>
      <c r="F17" s="44" t="s">
        <v>3</v>
      </c>
      <c r="G17" s="41" t="s">
        <v>11</v>
      </c>
      <c r="H17" s="40" t="s">
        <v>2</v>
      </c>
      <c r="I17" s="42" t="s">
        <v>9</v>
      </c>
      <c r="J17" s="48" t="s">
        <v>1</v>
      </c>
      <c r="K17" s="39" t="s">
        <v>10</v>
      </c>
      <c r="L17" s="38" t="s">
        <v>15</v>
      </c>
      <c r="M17" s="43" t="s">
        <v>4</v>
      </c>
      <c r="N17" s="40" t="s">
        <v>2</v>
      </c>
      <c r="O17" s="39" t="s">
        <v>10</v>
      </c>
      <c r="P17" s="48" t="s">
        <v>1</v>
      </c>
      <c r="Q17" s="44" t="s">
        <v>3</v>
      </c>
      <c r="R17" s="39" t="s">
        <v>10</v>
      </c>
      <c r="S17" s="40" t="s">
        <v>2</v>
      </c>
      <c r="T17" s="48" t="s">
        <v>1</v>
      </c>
      <c r="U17" s="39" t="s">
        <v>10</v>
      </c>
      <c r="V17" s="50" t="s">
        <v>32</v>
      </c>
      <c r="W17" s="42" t="s">
        <v>9</v>
      </c>
      <c r="X17" s="39" t="s">
        <v>10</v>
      </c>
      <c r="Y17" s="40" t="s">
        <v>2</v>
      </c>
      <c r="AB17" s="4"/>
      <c r="AC17" s="4"/>
      <c r="AD17" s="4"/>
      <c r="AE17" s="4"/>
      <c r="AF17" s="4"/>
      <c r="AG17" s="4"/>
      <c r="AH17" s="4"/>
      <c r="AI17" s="4"/>
      <c r="AJ17" s="4"/>
      <c r="AK17" s="4"/>
    </row>
    <row r="18" spans="1:37" ht="16.5" x14ac:dyDescent="0.3">
      <c r="A18" s="21">
        <v>12</v>
      </c>
      <c r="B18" s="48" t="s">
        <v>1</v>
      </c>
      <c r="C18" s="39" t="s">
        <v>10</v>
      </c>
      <c r="D18" s="50" t="s">
        <v>32</v>
      </c>
      <c r="E18" s="49" t="s">
        <v>31</v>
      </c>
      <c r="F18" s="43" t="s">
        <v>4</v>
      </c>
      <c r="G18" s="44" t="s">
        <v>3</v>
      </c>
      <c r="H18" s="41" t="s">
        <v>11</v>
      </c>
      <c r="I18" s="40" t="s">
        <v>2</v>
      </c>
      <c r="J18" s="42" t="s">
        <v>9</v>
      </c>
      <c r="K18" s="48" t="s">
        <v>1</v>
      </c>
      <c r="L18" s="39" t="s">
        <v>10</v>
      </c>
      <c r="M18" s="38" t="s">
        <v>15</v>
      </c>
      <c r="N18" s="43" t="s">
        <v>4</v>
      </c>
      <c r="O18" s="40" t="s">
        <v>2</v>
      </c>
      <c r="P18" s="39" t="s">
        <v>10</v>
      </c>
      <c r="Q18" s="48" t="s">
        <v>1</v>
      </c>
      <c r="R18" s="44" t="s">
        <v>3</v>
      </c>
      <c r="S18" s="39" t="s">
        <v>10</v>
      </c>
      <c r="T18" s="40" t="s">
        <v>2</v>
      </c>
      <c r="U18" s="48" t="s">
        <v>1</v>
      </c>
      <c r="V18" s="39" t="s">
        <v>10</v>
      </c>
      <c r="W18" s="48" t="s">
        <v>1</v>
      </c>
      <c r="X18" s="42" t="s">
        <v>9</v>
      </c>
      <c r="Y18" s="39" t="s">
        <v>10</v>
      </c>
      <c r="AB18" s="4"/>
      <c r="AC18" s="4"/>
      <c r="AD18" s="4"/>
      <c r="AE18" s="4"/>
      <c r="AF18" s="4"/>
      <c r="AG18" s="4"/>
      <c r="AH18" s="4"/>
      <c r="AI18" s="4"/>
      <c r="AJ18" s="4"/>
      <c r="AK18" s="4"/>
    </row>
    <row r="19" spans="1:37" ht="16.5" x14ac:dyDescent="0.3">
      <c r="A19" s="21">
        <v>13</v>
      </c>
      <c r="B19" s="39" t="s">
        <v>10</v>
      </c>
      <c r="C19" s="48" t="s">
        <v>1</v>
      </c>
      <c r="D19" s="39" t="s">
        <v>10</v>
      </c>
      <c r="E19" s="50" t="s">
        <v>32</v>
      </c>
      <c r="F19" s="49" t="s">
        <v>31</v>
      </c>
      <c r="G19" s="43" t="s">
        <v>4</v>
      </c>
      <c r="H19" s="44" t="s">
        <v>3</v>
      </c>
      <c r="I19" s="39" t="s">
        <v>10</v>
      </c>
      <c r="J19" s="40" t="s">
        <v>2</v>
      </c>
      <c r="K19" s="42" t="s">
        <v>9</v>
      </c>
      <c r="L19" s="48" t="s">
        <v>1</v>
      </c>
      <c r="M19" s="39" t="s">
        <v>10</v>
      </c>
      <c r="N19" s="38" t="s">
        <v>15</v>
      </c>
      <c r="O19" s="43" t="s">
        <v>4</v>
      </c>
      <c r="P19" s="40" t="s">
        <v>2</v>
      </c>
      <c r="Q19" s="39" t="s">
        <v>10</v>
      </c>
      <c r="R19" s="48" t="s">
        <v>1</v>
      </c>
      <c r="S19" s="44" t="s">
        <v>3</v>
      </c>
      <c r="T19" s="39" t="s">
        <v>10</v>
      </c>
      <c r="U19" s="40" t="s">
        <v>2</v>
      </c>
      <c r="V19" s="48" t="s">
        <v>1</v>
      </c>
      <c r="W19" s="39" t="s">
        <v>10</v>
      </c>
      <c r="X19" s="49" t="s">
        <v>31</v>
      </c>
      <c r="Y19" s="42" t="s">
        <v>9</v>
      </c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1:37" ht="16.5" x14ac:dyDescent="0.3">
      <c r="A20" s="21">
        <v>14</v>
      </c>
      <c r="B20" s="40" t="s">
        <v>2</v>
      </c>
      <c r="C20" s="39" t="s">
        <v>10</v>
      </c>
      <c r="D20" s="48" t="s">
        <v>1</v>
      </c>
      <c r="E20" s="39" t="s">
        <v>10</v>
      </c>
      <c r="F20" s="50" t="s">
        <v>32</v>
      </c>
      <c r="G20" s="49" t="s">
        <v>31</v>
      </c>
      <c r="H20" s="43" t="s">
        <v>4</v>
      </c>
      <c r="I20" s="44" t="s">
        <v>3</v>
      </c>
      <c r="J20" s="41" t="s">
        <v>11</v>
      </c>
      <c r="K20" s="40" t="s">
        <v>2</v>
      </c>
      <c r="L20" s="42" t="s">
        <v>9</v>
      </c>
      <c r="M20" s="48" t="s">
        <v>1</v>
      </c>
      <c r="N20" s="39" t="s">
        <v>10</v>
      </c>
      <c r="O20" s="38" t="s">
        <v>15</v>
      </c>
      <c r="P20" s="43" t="s">
        <v>4</v>
      </c>
      <c r="Q20" s="40" t="s">
        <v>2</v>
      </c>
      <c r="R20" s="39" t="s">
        <v>10</v>
      </c>
      <c r="S20" s="48" t="s">
        <v>1</v>
      </c>
      <c r="T20" s="44" t="s">
        <v>3</v>
      </c>
      <c r="U20" s="39" t="s">
        <v>10</v>
      </c>
      <c r="V20" s="40" t="s">
        <v>2</v>
      </c>
      <c r="W20" s="48" t="s">
        <v>1</v>
      </c>
      <c r="X20" s="39" t="s">
        <v>10</v>
      </c>
      <c r="Y20" s="48" t="s">
        <v>1</v>
      </c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1:37" ht="16.5" x14ac:dyDescent="0.3">
      <c r="A21" s="21">
        <v>15</v>
      </c>
      <c r="B21" s="39" t="s">
        <v>10</v>
      </c>
      <c r="C21" s="40" t="s">
        <v>2</v>
      </c>
      <c r="D21" s="39" t="s">
        <v>10</v>
      </c>
      <c r="E21" s="48" t="s">
        <v>1</v>
      </c>
      <c r="F21" s="39" t="s">
        <v>10</v>
      </c>
      <c r="G21" s="50" t="s">
        <v>32</v>
      </c>
      <c r="H21" s="49" t="s">
        <v>31</v>
      </c>
      <c r="I21" s="43" t="s">
        <v>4</v>
      </c>
      <c r="J21" s="44" t="s">
        <v>3</v>
      </c>
      <c r="K21" s="41" t="s">
        <v>11</v>
      </c>
      <c r="L21" s="40" t="s">
        <v>2</v>
      </c>
      <c r="M21" s="42" t="s">
        <v>9</v>
      </c>
      <c r="N21" s="48" t="s">
        <v>1</v>
      </c>
      <c r="O21" s="39" t="s">
        <v>10</v>
      </c>
      <c r="P21" s="38" t="s">
        <v>15</v>
      </c>
      <c r="Q21" s="43" t="s">
        <v>4</v>
      </c>
      <c r="R21" s="40" t="s">
        <v>2</v>
      </c>
      <c r="S21" s="39" t="s">
        <v>10</v>
      </c>
      <c r="T21" s="48" t="s">
        <v>1</v>
      </c>
      <c r="U21" s="44" t="s">
        <v>3</v>
      </c>
      <c r="V21" s="39" t="s">
        <v>10</v>
      </c>
      <c r="W21" s="40" t="s">
        <v>2</v>
      </c>
      <c r="X21" s="48" t="s">
        <v>1</v>
      </c>
      <c r="Y21" s="39" t="s">
        <v>10</v>
      </c>
      <c r="AB21" s="4"/>
      <c r="AC21" s="4"/>
      <c r="AD21" s="4"/>
      <c r="AE21" s="4"/>
      <c r="AF21" s="4"/>
      <c r="AG21" s="4"/>
      <c r="AH21" s="4"/>
      <c r="AI21" s="4"/>
      <c r="AJ21" s="4"/>
      <c r="AK21" s="4"/>
    </row>
    <row r="22" spans="1:37" ht="16.5" x14ac:dyDescent="0.3">
      <c r="A22" s="21">
        <v>16</v>
      </c>
      <c r="B22" s="44" t="s">
        <v>3</v>
      </c>
      <c r="C22" s="39" t="s">
        <v>10</v>
      </c>
      <c r="D22" s="40" t="s">
        <v>2</v>
      </c>
      <c r="E22" s="39" t="s">
        <v>10</v>
      </c>
      <c r="F22" s="48" t="s">
        <v>1</v>
      </c>
      <c r="G22" s="39" t="s">
        <v>10</v>
      </c>
      <c r="H22" s="50" t="s">
        <v>32</v>
      </c>
      <c r="I22" s="49" t="s">
        <v>31</v>
      </c>
      <c r="J22" s="43" t="s">
        <v>4</v>
      </c>
      <c r="K22" s="44" t="s">
        <v>3</v>
      </c>
      <c r="L22" s="48" t="s">
        <v>1</v>
      </c>
      <c r="M22" s="40" t="s">
        <v>2</v>
      </c>
      <c r="N22" s="42" t="s">
        <v>9</v>
      </c>
      <c r="O22" s="48" t="s">
        <v>1</v>
      </c>
      <c r="P22" s="39" t="s">
        <v>10</v>
      </c>
      <c r="Q22" s="38" t="s">
        <v>15</v>
      </c>
      <c r="R22" s="43" t="s">
        <v>4</v>
      </c>
      <c r="S22" s="40" t="s">
        <v>2</v>
      </c>
      <c r="T22" s="39" t="s">
        <v>10</v>
      </c>
      <c r="U22" s="48" t="s">
        <v>1</v>
      </c>
      <c r="V22" s="44" t="s">
        <v>3</v>
      </c>
      <c r="W22" s="39" t="s">
        <v>10</v>
      </c>
      <c r="X22" s="40" t="s">
        <v>2</v>
      </c>
      <c r="Y22" s="48" t="s">
        <v>1</v>
      </c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ht="16.5" x14ac:dyDescent="0.3">
      <c r="A23" s="21">
        <v>17</v>
      </c>
      <c r="B23" s="39" t="s">
        <v>10</v>
      </c>
      <c r="C23" s="44" t="s">
        <v>3</v>
      </c>
      <c r="D23" s="39" t="s">
        <v>10</v>
      </c>
      <c r="E23" s="40" t="s">
        <v>2</v>
      </c>
      <c r="F23" s="39" t="s">
        <v>10</v>
      </c>
      <c r="G23" s="48" t="s">
        <v>1</v>
      </c>
      <c r="H23" s="39" t="s">
        <v>10</v>
      </c>
      <c r="I23" s="50" t="s">
        <v>32</v>
      </c>
      <c r="J23" s="49" t="s">
        <v>31</v>
      </c>
      <c r="K23" s="43" t="s">
        <v>4</v>
      </c>
      <c r="L23" s="44" t="s">
        <v>3</v>
      </c>
      <c r="M23" s="41" t="s">
        <v>11</v>
      </c>
      <c r="N23" s="40" t="s">
        <v>2</v>
      </c>
      <c r="O23" s="42" t="s">
        <v>9</v>
      </c>
      <c r="P23" s="48" t="s">
        <v>1</v>
      </c>
      <c r="Q23" s="39" t="s">
        <v>10</v>
      </c>
      <c r="R23" s="38" t="s">
        <v>15</v>
      </c>
      <c r="S23" s="43" t="s">
        <v>4</v>
      </c>
      <c r="T23" s="40" t="s">
        <v>2</v>
      </c>
      <c r="U23" s="39" t="s">
        <v>10</v>
      </c>
      <c r="V23" s="48" t="s">
        <v>1</v>
      </c>
      <c r="W23" s="44" t="s">
        <v>3</v>
      </c>
      <c r="X23" s="39" t="s">
        <v>10</v>
      </c>
      <c r="Y23" s="40" t="s">
        <v>2</v>
      </c>
      <c r="AB23" s="4"/>
      <c r="AC23" s="4"/>
      <c r="AD23" s="4"/>
      <c r="AE23" s="4"/>
      <c r="AF23" s="4"/>
      <c r="AG23" s="4"/>
      <c r="AH23" s="4"/>
      <c r="AI23" s="4"/>
      <c r="AJ23" s="4"/>
      <c r="AK23" s="4"/>
    </row>
    <row r="24" spans="1:37" ht="16.5" x14ac:dyDescent="0.3">
      <c r="A24" s="21">
        <v>18</v>
      </c>
      <c r="B24" s="48" t="s">
        <v>1</v>
      </c>
      <c r="C24" s="39" t="s">
        <v>10</v>
      </c>
      <c r="D24" s="44" t="s">
        <v>3</v>
      </c>
      <c r="E24" s="39" t="s">
        <v>10</v>
      </c>
      <c r="F24" s="40" t="s">
        <v>2</v>
      </c>
      <c r="G24" s="39" t="s">
        <v>10</v>
      </c>
      <c r="H24" s="48" t="s">
        <v>1</v>
      </c>
      <c r="I24" s="39" t="s">
        <v>10</v>
      </c>
      <c r="J24" s="50" t="s">
        <v>32</v>
      </c>
      <c r="K24" s="49" t="s">
        <v>31</v>
      </c>
      <c r="L24" s="43" t="s">
        <v>4</v>
      </c>
      <c r="M24" s="44" t="s">
        <v>3</v>
      </c>
      <c r="N24" s="41" t="s">
        <v>11</v>
      </c>
      <c r="O24" s="40" t="s">
        <v>2</v>
      </c>
      <c r="P24" s="42" t="s">
        <v>9</v>
      </c>
      <c r="Q24" s="48" t="s">
        <v>1</v>
      </c>
      <c r="R24" s="39" t="s">
        <v>10</v>
      </c>
      <c r="S24" s="38" t="s">
        <v>15</v>
      </c>
      <c r="T24" s="43" t="s">
        <v>4</v>
      </c>
      <c r="U24" s="40" t="s">
        <v>2</v>
      </c>
      <c r="V24" s="39" t="s">
        <v>10</v>
      </c>
      <c r="W24" s="48" t="s">
        <v>1</v>
      </c>
      <c r="X24" s="44" t="s">
        <v>3</v>
      </c>
      <c r="Y24" s="39" t="s">
        <v>10</v>
      </c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1:37" ht="16.5" x14ac:dyDescent="0.3">
      <c r="A25" s="21">
        <v>19</v>
      </c>
      <c r="B25" s="39" t="s">
        <v>10</v>
      </c>
      <c r="C25" s="48" t="s">
        <v>1</v>
      </c>
      <c r="D25" s="39" t="s">
        <v>10</v>
      </c>
      <c r="E25" s="44" t="s">
        <v>3</v>
      </c>
      <c r="F25" s="39" t="s">
        <v>10</v>
      </c>
      <c r="G25" s="40" t="s">
        <v>2</v>
      </c>
      <c r="H25" s="39" t="s">
        <v>10</v>
      </c>
      <c r="I25" s="48" t="s">
        <v>1</v>
      </c>
      <c r="J25" s="39" t="s">
        <v>10</v>
      </c>
      <c r="K25" s="50" t="s">
        <v>32</v>
      </c>
      <c r="L25" s="49" t="s">
        <v>31</v>
      </c>
      <c r="M25" s="43" t="s">
        <v>4</v>
      </c>
      <c r="N25" s="44" t="s">
        <v>3</v>
      </c>
      <c r="O25" s="39" t="s">
        <v>10</v>
      </c>
      <c r="P25" s="40" t="s">
        <v>2</v>
      </c>
      <c r="Q25" s="42" t="s">
        <v>9</v>
      </c>
      <c r="R25" s="48" t="s">
        <v>1</v>
      </c>
      <c r="S25" s="39" t="s">
        <v>10</v>
      </c>
      <c r="T25" s="38" t="s">
        <v>15</v>
      </c>
      <c r="U25" s="43" t="s">
        <v>4</v>
      </c>
      <c r="V25" s="40" t="s">
        <v>2</v>
      </c>
      <c r="W25" s="39" t="s">
        <v>10</v>
      </c>
      <c r="X25" s="48" t="s">
        <v>1</v>
      </c>
      <c r="Y25" s="44" t="s">
        <v>3</v>
      </c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1:37" ht="16.5" x14ac:dyDescent="0.3">
      <c r="A26" s="21">
        <v>20</v>
      </c>
      <c r="B26" s="40" t="s">
        <v>2</v>
      </c>
      <c r="C26" s="39" t="s">
        <v>10</v>
      </c>
      <c r="D26" s="48" t="s">
        <v>1</v>
      </c>
      <c r="E26" s="39" t="s">
        <v>10</v>
      </c>
      <c r="F26" s="44" t="s">
        <v>3</v>
      </c>
      <c r="G26" s="39" t="s">
        <v>10</v>
      </c>
      <c r="H26" s="40" t="s">
        <v>2</v>
      </c>
      <c r="I26" s="39" t="s">
        <v>10</v>
      </c>
      <c r="J26" s="48" t="s">
        <v>1</v>
      </c>
      <c r="K26" s="39" t="s">
        <v>10</v>
      </c>
      <c r="L26" s="50" t="s">
        <v>32</v>
      </c>
      <c r="M26" s="49" t="s">
        <v>31</v>
      </c>
      <c r="N26" s="43" t="s">
        <v>4</v>
      </c>
      <c r="O26" s="44" t="s">
        <v>3</v>
      </c>
      <c r="P26" s="41" t="s">
        <v>11</v>
      </c>
      <c r="Q26" s="40" t="s">
        <v>2</v>
      </c>
      <c r="R26" s="42" t="s">
        <v>9</v>
      </c>
      <c r="S26" s="48" t="s">
        <v>1</v>
      </c>
      <c r="T26" s="39" t="s">
        <v>10</v>
      </c>
      <c r="U26" s="38" t="s">
        <v>15</v>
      </c>
      <c r="V26" s="43" t="s">
        <v>4</v>
      </c>
      <c r="W26" s="40" t="s">
        <v>2</v>
      </c>
      <c r="X26" s="39" t="s">
        <v>10</v>
      </c>
      <c r="Y26" s="48" t="s">
        <v>1</v>
      </c>
      <c r="AB26" s="4"/>
      <c r="AC26" s="4"/>
      <c r="AD26" s="4"/>
      <c r="AE26" s="4"/>
      <c r="AF26" s="4"/>
      <c r="AG26" s="4"/>
      <c r="AH26" s="4"/>
      <c r="AI26" s="4"/>
      <c r="AJ26" s="4"/>
      <c r="AK26" s="4"/>
    </row>
    <row r="27" spans="1:37" ht="16.5" x14ac:dyDescent="0.3">
      <c r="A27" s="21">
        <v>21</v>
      </c>
      <c r="B27" s="39" t="s">
        <v>10</v>
      </c>
      <c r="C27" s="40" t="s">
        <v>2</v>
      </c>
      <c r="D27" s="39" t="s">
        <v>10</v>
      </c>
      <c r="E27" s="48" t="s">
        <v>1</v>
      </c>
      <c r="F27" s="39" t="s">
        <v>10</v>
      </c>
      <c r="G27" s="44" t="s">
        <v>3</v>
      </c>
      <c r="H27" s="39" t="s">
        <v>10</v>
      </c>
      <c r="I27" s="40" t="s">
        <v>2</v>
      </c>
      <c r="J27" s="39" t="s">
        <v>10</v>
      </c>
      <c r="K27" s="48" t="s">
        <v>1</v>
      </c>
      <c r="L27" s="39" t="s">
        <v>10</v>
      </c>
      <c r="M27" s="50" t="s">
        <v>32</v>
      </c>
      <c r="N27" s="49" t="s">
        <v>31</v>
      </c>
      <c r="O27" s="43" t="s">
        <v>4</v>
      </c>
      <c r="P27" s="44" t="s">
        <v>3</v>
      </c>
      <c r="Q27" s="41" t="s">
        <v>11</v>
      </c>
      <c r="R27" s="40" t="s">
        <v>2</v>
      </c>
      <c r="S27" s="42" t="s">
        <v>9</v>
      </c>
      <c r="T27" s="48" t="s">
        <v>1</v>
      </c>
      <c r="U27" s="39" t="s">
        <v>10</v>
      </c>
      <c r="V27" s="38" t="s">
        <v>15</v>
      </c>
      <c r="W27" s="43" t="s">
        <v>4</v>
      </c>
      <c r="X27" s="40" t="s">
        <v>2</v>
      </c>
      <c r="Y27" s="39" t="s">
        <v>10</v>
      </c>
      <c r="AB27" s="4"/>
      <c r="AC27" s="4"/>
      <c r="AD27" s="4"/>
      <c r="AE27" s="4"/>
      <c r="AF27" s="4"/>
      <c r="AG27" s="4"/>
      <c r="AH27" s="4"/>
      <c r="AI27" s="4"/>
      <c r="AJ27" s="4"/>
      <c r="AK27" s="4"/>
    </row>
    <row r="28" spans="1:37" ht="16.5" x14ac:dyDescent="0.3">
      <c r="A28" s="21">
        <v>22</v>
      </c>
      <c r="B28" s="43" t="s">
        <v>4</v>
      </c>
      <c r="C28" s="39" t="s">
        <v>10</v>
      </c>
      <c r="D28" s="40" t="s">
        <v>2</v>
      </c>
      <c r="E28" s="39" t="s">
        <v>10</v>
      </c>
      <c r="F28" s="48" t="s">
        <v>1</v>
      </c>
      <c r="G28" s="39" t="s">
        <v>10</v>
      </c>
      <c r="H28" s="41" t="s">
        <v>11</v>
      </c>
      <c r="I28" s="39" t="s">
        <v>10</v>
      </c>
      <c r="J28" s="40" t="s">
        <v>2</v>
      </c>
      <c r="K28" s="39" t="s">
        <v>10</v>
      </c>
      <c r="L28" s="48" t="s">
        <v>1</v>
      </c>
      <c r="M28" s="39" t="s">
        <v>10</v>
      </c>
      <c r="N28" s="50" t="s">
        <v>32</v>
      </c>
      <c r="O28" s="49" t="s">
        <v>31</v>
      </c>
      <c r="P28" s="43" t="s">
        <v>4</v>
      </c>
      <c r="Q28" s="44" t="s">
        <v>3</v>
      </c>
      <c r="R28" s="41" t="s">
        <v>11</v>
      </c>
      <c r="S28" s="40" t="s">
        <v>2</v>
      </c>
      <c r="T28" s="42" t="s">
        <v>9</v>
      </c>
      <c r="U28" s="48" t="s">
        <v>1</v>
      </c>
      <c r="V28" s="39" t="s">
        <v>10</v>
      </c>
      <c r="W28" s="38" t="s">
        <v>15</v>
      </c>
      <c r="X28" s="43" t="s">
        <v>4</v>
      </c>
      <c r="Y28" s="40" t="s">
        <v>2</v>
      </c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1:37" ht="16.5" x14ac:dyDescent="0.3">
      <c r="A29" s="21">
        <v>23</v>
      </c>
      <c r="B29" s="39" t="s">
        <v>10</v>
      </c>
      <c r="C29" s="43" t="s">
        <v>4</v>
      </c>
      <c r="D29" s="39" t="s">
        <v>10</v>
      </c>
      <c r="E29" s="40" t="s">
        <v>2</v>
      </c>
      <c r="F29" s="39" t="s">
        <v>10</v>
      </c>
      <c r="G29" s="48" t="s">
        <v>1</v>
      </c>
      <c r="H29" s="39" t="s">
        <v>10</v>
      </c>
      <c r="I29" s="44" t="s">
        <v>3</v>
      </c>
      <c r="J29" s="39" t="s">
        <v>10</v>
      </c>
      <c r="K29" s="40" t="s">
        <v>2</v>
      </c>
      <c r="L29" s="39" t="s">
        <v>10</v>
      </c>
      <c r="M29" s="48" t="s">
        <v>1</v>
      </c>
      <c r="N29" s="39" t="s">
        <v>10</v>
      </c>
      <c r="O29" s="50" t="s">
        <v>32</v>
      </c>
      <c r="P29" s="49" t="s">
        <v>31</v>
      </c>
      <c r="Q29" s="43" t="s">
        <v>4</v>
      </c>
      <c r="R29" s="44" t="s">
        <v>3</v>
      </c>
      <c r="S29" s="41" t="s">
        <v>11</v>
      </c>
      <c r="T29" s="40" t="s">
        <v>2</v>
      </c>
      <c r="U29" s="42" t="s">
        <v>9</v>
      </c>
      <c r="V29" s="48" t="s">
        <v>1</v>
      </c>
      <c r="W29" s="39" t="s">
        <v>10</v>
      </c>
      <c r="X29" s="38" t="s">
        <v>15</v>
      </c>
      <c r="Y29" s="43" t="s">
        <v>4</v>
      </c>
      <c r="AB29" s="4"/>
      <c r="AC29" s="4"/>
      <c r="AD29" s="4"/>
      <c r="AE29" s="4"/>
      <c r="AF29" s="4"/>
      <c r="AG29" s="4"/>
      <c r="AH29" s="4"/>
      <c r="AI29" s="4"/>
      <c r="AJ29" s="4"/>
      <c r="AK29" s="4"/>
    </row>
    <row r="30" spans="1:37" ht="16.5" x14ac:dyDescent="0.3">
      <c r="A30" s="21">
        <v>24</v>
      </c>
      <c r="B30" s="48" t="s">
        <v>1</v>
      </c>
      <c r="C30" s="39" t="s">
        <v>10</v>
      </c>
      <c r="D30" s="43" t="s">
        <v>4</v>
      </c>
      <c r="E30" s="39" t="s">
        <v>10</v>
      </c>
      <c r="F30" s="40" t="s">
        <v>2</v>
      </c>
      <c r="G30" s="39" t="s">
        <v>10</v>
      </c>
      <c r="H30" s="48" t="s">
        <v>1</v>
      </c>
      <c r="I30" s="39" t="s">
        <v>10</v>
      </c>
      <c r="J30" s="41" t="s">
        <v>11</v>
      </c>
      <c r="K30" s="39" t="s">
        <v>10</v>
      </c>
      <c r="L30" s="40" t="s">
        <v>2</v>
      </c>
      <c r="M30" s="39" t="s">
        <v>10</v>
      </c>
      <c r="N30" s="48" t="s">
        <v>1</v>
      </c>
      <c r="O30" s="39" t="s">
        <v>10</v>
      </c>
      <c r="P30" s="50" t="s">
        <v>32</v>
      </c>
      <c r="Q30" s="49" t="s">
        <v>31</v>
      </c>
      <c r="R30" s="43" t="s">
        <v>4</v>
      </c>
      <c r="S30" s="44" t="s">
        <v>3</v>
      </c>
      <c r="T30" s="41" t="s">
        <v>11</v>
      </c>
      <c r="U30" s="40" t="s">
        <v>2</v>
      </c>
      <c r="V30" s="42" t="s">
        <v>9</v>
      </c>
      <c r="W30" s="48" t="s">
        <v>1</v>
      </c>
      <c r="X30" s="39" t="s">
        <v>10</v>
      </c>
      <c r="Y30" s="38" t="s">
        <v>15</v>
      </c>
      <c r="AB30" s="4"/>
      <c r="AC30" s="4"/>
      <c r="AD30" s="4"/>
      <c r="AE30" s="4"/>
      <c r="AF30" s="4"/>
      <c r="AG30" s="4"/>
      <c r="AH30" s="4"/>
      <c r="AI30" s="4"/>
      <c r="AJ30" s="4"/>
      <c r="AK30" s="4"/>
    </row>
    <row r="31" spans="1:37" ht="16.5" x14ac:dyDescent="0.3">
      <c r="A31" s="21">
        <v>25</v>
      </c>
      <c r="B31" s="41" t="s">
        <v>11</v>
      </c>
      <c r="C31" s="48" t="s">
        <v>1</v>
      </c>
      <c r="D31" s="39" t="s">
        <v>10</v>
      </c>
      <c r="E31" s="43" t="s">
        <v>4</v>
      </c>
      <c r="F31" s="39" t="s">
        <v>10</v>
      </c>
      <c r="G31" s="40" t="s">
        <v>2</v>
      </c>
      <c r="H31" s="39" t="s">
        <v>10</v>
      </c>
      <c r="I31" s="48" t="s">
        <v>1</v>
      </c>
      <c r="J31" s="39" t="s">
        <v>10</v>
      </c>
      <c r="K31" s="44" t="s">
        <v>3</v>
      </c>
      <c r="L31" s="39" t="s">
        <v>10</v>
      </c>
      <c r="M31" s="40" t="s">
        <v>2</v>
      </c>
      <c r="N31" s="39" t="s">
        <v>10</v>
      </c>
      <c r="O31" s="48" t="s">
        <v>1</v>
      </c>
      <c r="P31" s="39" t="s">
        <v>10</v>
      </c>
      <c r="Q31" s="50" t="s">
        <v>32</v>
      </c>
      <c r="R31" s="49" t="s">
        <v>31</v>
      </c>
      <c r="S31" s="43" t="s">
        <v>4</v>
      </c>
      <c r="T31" s="44" t="s">
        <v>3</v>
      </c>
      <c r="U31" s="41" t="s">
        <v>11</v>
      </c>
      <c r="V31" s="40" t="s">
        <v>2</v>
      </c>
      <c r="W31" s="42" t="s">
        <v>9</v>
      </c>
      <c r="X31" s="48" t="s">
        <v>1</v>
      </c>
      <c r="Y31" s="39" t="s">
        <v>10</v>
      </c>
      <c r="AB31" s="4"/>
      <c r="AC31" s="4"/>
      <c r="AD31" s="4"/>
      <c r="AE31" s="4"/>
      <c r="AF31" s="4"/>
      <c r="AG31" s="4"/>
      <c r="AH31" s="4"/>
      <c r="AI31" s="4"/>
      <c r="AJ31" s="4"/>
      <c r="AK31" s="4"/>
    </row>
    <row r="32" spans="1:37" ht="16.5" x14ac:dyDescent="0.3">
      <c r="A32" s="21">
        <v>26</v>
      </c>
      <c r="B32" s="40" t="s">
        <v>2</v>
      </c>
      <c r="C32" s="41" t="s">
        <v>11</v>
      </c>
      <c r="D32" s="48" t="s">
        <v>1</v>
      </c>
      <c r="E32" s="39" t="s">
        <v>10</v>
      </c>
      <c r="F32" s="43" t="s">
        <v>4</v>
      </c>
      <c r="G32" s="39" t="s">
        <v>10</v>
      </c>
      <c r="H32" s="40" t="s">
        <v>2</v>
      </c>
      <c r="I32" s="39" t="s">
        <v>10</v>
      </c>
      <c r="J32" s="48" t="s">
        <v>1</v>
      </c>
      <c r="K32" s="39" t="s">
        <v>10</v>
      </c>
      <c r="L32" s="41" t="s">
        <v>11</v>
      </c>
      <c r="M32" s="39" t="s">
        <v>10</v>
      </c>
      <c r="N32" s="40" t="s">
        <v>2</v>
      </c>
      <c r="O32" s="39" t="s">
        <v>10</v>
      </c>
      <c r="P32" s="48" t="s">
        <v>1</v>
      </c>
      <c r="Q32" s="39" t="s">
        <v>10</v>
      </c>
      <c r="R32" s="50" t="s">
        <v>32</v>
      </c>
      <c r="S32" s="49" t="s">
        <v>31</v>
      </c>
      <c r="T32" s="43" t="s">
        <v>4</v>
      </c>
      <c r="U32" s="44" t="s">
        <v>3</v>
      </c>
      <c r="V32" s="41" t="s">
        <v>11</v>
      </c>
      <c r="W32" s="40" t="s">
        <v>2</v>
      </c>
      <c r="X32" s="42" t="s">
        <v>9</v>
      </c>
      <c r="Y32" s="48" t="s">
        <v>1</v>
      </c>
      <c r="AB32" s="4"/>
      <c r="AC32" s="4"/>
      <c r="AD32" s="4"/>
      <c r="AE32" s="4"/>
      <c r="AF32" s="4"/>
      <c r="AG32" s="4"/>
      <c r="AH32" s="4"/>
      <c r="AI32" s="4"/>
      <c r="AJ32" s="4"/>
      <c r="AK32" s="4"/>
    </row>
    <row r="33" spans="1:53" ht="16.5" x14ac:dyDescent="0.3">
      <c r="A33" s="21">
        <v>27</v>
      </c>
      <c r="B33" s="39" t="s">
        <v>10</v>
      </c>
      <c r="C33" s="40" t="s">
        <v>2</v>
      </c>
      <c r="D33" s="41" t="s">
        <v>11</v>
      </c>
      <c r="E33" s="48" t="s">
        <v>1</v>
      </c>
      <c r="F33" s="39" t="s">
        <v>10</v>
      </c>
      <c r="G33" s="42" t="s">
        <v>9</v>
      </c>
      <c r="H33" s="39" t="s">
        <v>10</v>
      </c>
      <c r="I33" s="40" t="s">
        <v>2</v>
      </c>
      <c r="J33" s="39" t="s">
        <v>10</v>
      </c>
      <c r="K33" s="48" t="s">
        <v>1</v>
      </c>
      <c r="L33" s="39" t="s">
        <v>10</v>
      </c>
      <c r="M33" s="44" t="s">
        <v>3</v>
      </c>
      <c r="N33" s="39" t="s">
        <v>10</v>
      </c>
      <c r="O33" s="40" t="s">
        <v>2</v>
      </c>
      <c r="P33" s="39" t="s">
        <v>10</v>
      </c>
      <c r="Q33" s="48" t="s">
        <v>1</v>
      </c>
      <c r="R33" s="39" t="s">
        <v>10</v>
      </c>
      <c r="S33" s="50" t="s">
        <v>32</v>
      </c>
      <c r="T33" s="49" t="s">
        <v>31</v>
      </c>
      <c r="U33" s="43" t="s">
        <v>4</v>
      </c>
      <c r="V33" s="44" t="s">
        <v>3</v>
      </c>
      <c r="W33" s="41" t="s">
        <v>11</v>
      </c>
      <c r="X33" s="40" t="s">
        <v>2</v>
      </c>
      <c r="Y33" s="42" t="s">
        <v>9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</row>
    <row r="34" spans="1:53" ht="16.5" x14ac:dyDescent="0.3">
      <c r="A34" s="21">
        <v>28</v>
      </c>
      <c r="B34" s="42" t="s">
        <v>9</v>
      </c>
      <c r="C34" s="39" t="s">
        <v>10</v>
      </c>
      <c r="D34" s="40" t="s">
        <v>2</v>
      </c>
      <c r="E34" s="41" t="s">
        <v>11</v>
      </c>
      <c r="F34" s="48" t="s">
        <v>1</v>
      </c>
      <c r="G34" s="39" t="s">
        <v>10</v>
      </c>
      <c r="H34" s="43" t="s">
        <v>4</v>
      </c>
      <c r="I34" s="39" t="s">
        <v>10</v>
      </c>
      <c r="J34" s="40" t="s">
        <v>2</v>
      </c>
      <c r="K34" s="39" t="s">
        <v>10</v>
      </c>
      <c r="L34" s="48" t="s">
        <v>1</v>
      </c>
      <c r="M34" s="39" t="s">
        <v>10</v>
      </c>
      <c r="N34" s="41" t="s">
        <v>11</v>
      </c>
      <c r="O34" s="39" t="s">
        <v>10</v>
      </c>
      <c r="P34" s="40" t="s">
        <v>2</v>
      </c>
      <c r="Q34" s="39" t="s">
        <v>10</v>
      </c>
      <c r="R34" s="48" t="s">
        <v>1</v>
      </c>
      <c r="S34" s="39" t="s">
        <v>10</v>
      </c>
      <c r="T34" s="50" t="s">
        <v>32</v>
      </c>
      <c r="U34" s="49" t="s">
        <v>31</v>
      </c>
      <c r="V34" s="43" t="s">
        <v>4</v>
      </c>
      <c r="W34" s="44" t="s">
        <v>3</v>
      </c>
      <c r="X34" s="41" t="s">
        <v>11</v>
      </c>
      <c r="Y34" s="40" t="s">
        <v>2</v>
      </c>
      <c r="AB34" s="4"/>
      <c r="AC34" s="4"/>
      <c r="AD34" s="4"/>
      <c r="AE34" s="4"/>
      <c r="AF34" s="4"/>
      <c r="AG34" s="4"/>
      <c r="AH34" s="4"/>
      <c r="AI34" s="4"/>
      <c r="AJ34" s="4"/>
      <c r="AK34" s="4"/>
    </row>
    <row r="35" spans="1:53" ht="16.5" x14ac:dyDescent="0.3">
      <c r="A35" s="21">
        <v>29</v>
      </c>
      <c r="B35" s="30" t="s">
        <v>26</v>
      </c>
      <c r="C35" s="42" t="s">
        <v>9</v>
      </c>
      <c r="D35" s="39" t="s">
        <v>10</v>
      </c>
      <c r="E35" s="40" t="s">
        <v>2</v>
      </c>
      <c r="F35" s="41" t="s">
        <v>11</v>
      </c>
      <c r="G35" s="48" t="s">
        <v>1</v>
      </c>
      <c r="H35" s="39" t="s">
        <v>10</v>
      </c>
      <c r="I35" s="42" t="s">
        <v>9</v>
      </c>
      <c r="J35" s="39" t="s">
        <v>10</v>
      </c>
      <c r="K35" s="40" t="s">
        <v>2</v>
      </c>
      <c r="L35" s="39" t="s">
        <v>10</v>
      </c>
      <c r="M35" s="48" t="s">
        <v>1</v>
      </c>
      <c r="N35" s="39" t="s">
        <v>10</v>
      </c>
      <c r="O35" s="44" t="s">
        <v>3</v>
      </c>
      <c r="P35" s="39" t="s">
        <v>10</v>
      </c>
      <c r="Q35" s="40" t="s">
        <v>2</v>
      </c>
      <c r="R35" s="39" t="s">
        <v>10</v>
      </c>
      <c r="S35" s="48" t="s">
        <v>1</v>
      </c>
      <c r="T35" s="39" t="s">
        <v>10</v>
      </c>
      <c r="U35" s="50" t="s">
        <v>32</v>
      </c>
      <c r="V35" s="49" t="s">
        <v>31</v>
      </c>
      <c r="W35" s="43" t="s">
        <v>4</v>
      </c>
      <c r="X35" s="44" t="s">
        <v>3</v>
      </c>
      <c r="Y35" s="41" t="s">
        <v>11</v>
      </c>
      <c r="AB35" s="4"/>
      <c r="AC35" s="4"/>
      <c r="AD35" s="4"/>
      <c r="AE35" s="4"/>
      <c r="AF35" s="4"/>
      <c r="AG35" s="4"/>
      <c r="AH35" s="4"/>
      <c r="AI35" s="4"/>
      <c r="AJ35" s="4"/>
      <c r="AK35" s="4"/>
    </row>
    <row r="36" spans="1:53" ht="16.5" x14ac:dyDescent="0.3">
      <c r="A36" s="21">
        <v>30</v>
      </c>
      <c r="B36" s="39" t="s">
        <v>10</v>
      </c>
      <c r="C36" s="30" t="s">
        <v>26</v>
      </c>
      <c r="D36" s="42" t="s">
        <v>9</v>
      </c>
      <c r="E36" s="39" t="s">
        <v>10</v>
      </c>
      <c r="F36" s="40" t="s">
        <v>2</v>
      </c>
      <c r="G36" s="41" t="s">
        <v>11</v>
      </c>
      <c r="H36" s="48" t="s">
        <v>1</v>
      </c>
      <c r="I36" s="39" t="s">
        <v>10</v>
      </c>
      <c r="J36" s="43" t="s">
        <v>4</v>
      </c>
      <c r="K36" s="39" t="s">
        <v>10</v>
      </c>
      <c r="L36" s="40" t="s">
        <v>2</v>
      </c>
      <c r="M36" s="39" t="s">
        <v>10</v>
      </c>
      <c r="N36" s="48" t="s">
        <v>1</v>
      </c>
      <c r="O36" s="39" t="s">
        <v>10</v>
      </c>
      <c r="P36" s="41" t="s">
        <v>11</v>
      </c>
      <c r="Q36" s="39" t="s">
        <v>10</v>
      </c>
      <c r="R36" s="40" t="s">
        <v>2</v>
      </c>
      <c r="S36" s="39" t="s">
        <v>10</v>
      </c>
      <c r="T36" s="48" t="s">
        <v>1</v>
      </c>
      <c r="U36" s="39" t="s">
        <v>10</v>
      </c>
      <c r="V36" s="50" t="s">
        <v>32</v>
      </c>
      <c r="W36" s="49" t="s">
        <v>31</v>
      </c>
      <c r="X36" s="43" t="s">
        <v>4</v>
      </c>
      <c r="Y36" s="44" t="s">
        <v>3</v>
      </c>
      <c r="AB36" s="4"/>
      <c r="AC36" s="4"/>
      <c r="AD36" s="4"/>
      <c r="AE36" s="4"/>
      <c r="AF36" s="4"/>
      <c r="AG36" s="4"/>
      <c r="AH36" s="4"/>
      <c r="AI36" s="4"/>
      <c r="AJ36" s="4"/>
      <c r="AK36" s="4"/>
    </row>
    <row r="37" spans="1:53" ht="16.5" x14ac:dyDescent="0.3">
      <c r="A37" s="21">
        <v>31</v>
      </c>
      <c r="B37" s="48" t="s">
        <v>1</v>
      </c>
      <c r="C37" s="39" t="s">
        <v>10</v>
      </c>
      <c r="D37" s="30" t="s">
        <v>26</v>
      </c>
      <c r="E37" s="42" t="s">
        <v>9</v>
      </c>
      <c r="F37" s="39" t="s">
        <v>10</v>
      </c>
      <c r="G37" s="40" t="s">
        <v>2</v>
      </c>
      <c r="H37" s="41" t="s">
        <v>11</v>
      </c>
      <c r="I37" s="48" t="s">
        <v>1</v>
      </c>
      <c r="J37" s="39" t="s">
        <v>10</v>
      </c>
      <c r="K37" s="42" t="s">
        <v>9</v>
      </c>
      <c r="L37" s="39" t="s">
        <v>10</v>
      </c>
      <c r="M37" s="40" t="s">
        <v>2</v>
      </c>
      <c r="N37" s="39" t="s">
        <v>10</v>
      </c>
      <c r="O37" s="48" t="s">
        <v>1</v>
      </c>
      <c r="P37" s="39" t="s">
        <v>10</v>
      </c>
      <c r="Q37" s="44" t="s">
        <v>3</v>
      </c>
      <c r="R37" s="39" t="s">
        <v>10</v>
      </c>
      <c r="S37" s="40" t="s">
        <v>2</v>
      </c>
      <c r="T37" s="39" t="s">
        <v>10</v>
      </c>
      <c r="U37" s="48" t="s">
        <v>1</v>
      </c>
      <c r="V37" s="39" t="s">
        <v>10</v>
      </c>
      <c r="W37" s="50" t="s">
        <v>32</v>
      </c>
      <c r="X37" s="49" t="s">
        <v>31</v>
      </c>
      <c r="Y37" s="43" t="s">
        <v>4</v>
      </c>
      <c r="AB37" s="4"/>
      <c r="AC37" s="4"/>
      <c r="AD37" s="4"/>
      <c r="AE37" s="4"/>
      <c r="AF37" s="4"/>
      <c r="AG37" s="4"/>
      <c r="AH37" s="4"/>
      <c r="AI37" s="4"/>
      <c r="AJ37" s="4"/>
      <c r="AK37" s="4"/>
    </row>
    <row r="38" spans="1:53" ht="16.5" x14ac:dyDescent="0.3">
      <c r="A38" s="21">
        <v>32</v>
      </c>
      <c r="B38" s="40" t="s">
        <v>2</v>
      </c>
      <c r="C38" s="48" t="s">
        <v>1</v>
      </c>
      <c r="D38" s="39" t="s">
        <v>10</v>
      </c>
      <c r="E38" s="30" t="s">
        <v>26</v>
      </c>
      <c r="F38" s="42" t="s">
        <v>9</v>
      </c>
      <c r="G38" s="39" t="s">
        <v>10</v>
      </c>
      <c r="H38" s="40" t="s">
        <v>2</v>
      </c>
      <c r="I38" s="41" t="s">
        <v>11</v>
      </c>
      <c r="J38" s="48" t="s">
        <v>1</v>
      </c>
      <c r="K38" s="39" t="s">
        <v>10</v>
      </c>
      <c r="L38" s="43" t="s">
        <v>4</v>
      </c>
      <c r="M38" s="39" t="s">
        <v>10</v>
      </c>
      <c r="N38" s="40" t="s">
        <v>2</v>
      </c>
      <c r="O38" s="39" t="s">
        <v>10</v>
      </c>
      <c r="P38" s="48" t="s">
        <v>1</v>
      </c>
      <c r="Q38" s="39" t="s">
        <v>10</v>
      </c>
      <c r="R38" s="41" t="s">
        <v>11</v>
      </c>
      <c r="S38" s="39" t="s">
        <v>10</v>
      </c>
      <c r="T38" s="40" t="s">
        <v>2</v>
      </c>
      <c r="U38" s="39" t="s">
        <v>10</v>
      </c>
      <c r="V38" s="48" t="s">
        <v>1</v>
      </c>
      <c r="W38" s="39" t="s">
        <v>10</v>
      </c>
      <c r="X38" s="50" t="s">
        <v>32</v>
      </c>
      <c r="Y38" s="49" t="s">
        <v>31</v>
      </c>
      <c r="AB38" s="4"/>
      <c r="AC38" s="4"/>
      <c r="AD38" s="4"/>
      <c r="AE38" s="4"/>
      <c r="AF38" s="4"/>
      <c r="AG38" s="4"/>
      <c r="AH38" s="4"/>
      <c r="AI38" s="4"/>
      <c r="AJ38" s="4"/>
      <c r="AK38" s="4"/>
    </row>
    <row r="39" spans="1:53" ht="16.5" x14ac:dyDescent="0.3">
      <c r="A39" s="21">
        <v>33</v>
      </c>
      <c r="B39" s="39" t="s">
        <v>10</v>
      </c>
      <c r="C39" s="40" t="s">
        <v>2</v>
      </c>
      <c r="D39" s="48" t="s">
        <v>1</v>
      </c>
      <c r="E39" s="39" t="s">
        <v>10</v>
      </c>
      <c r="F39" s="30" t="s">
        <v>26</v>
      </c>
      <c r="G39" s="42" t="s">
        <v>9</v>
      </c>
      <c r="H39" s="39" t="s">
        <v>10</v>
      </c>
      <c r="I39" s="40" t="s">
        <v>2</v>
      </c>
      <c r="J39" s="41" t="s">
        <v>11</v>
      </c>
      <c r="K39" s="48" t="s">
        <v>1</v>
      </c>
      <c r="L39" s="39" t="s">
        <v>10</v>
      </c>
      <c r="M39" s="42" t="s">
        <v>9</v>
      </c>
      <c r="N39" s="39" t="s">
        <v>10</v>
      </c>
      <c r="O39" s="40" t="s">
        <v>2</v>
      </c>
      <c r="P39" s="39" t="s">
        <v>10</v>
      </c>
      <c r="Q39" s="48" t="s">
        <v>1</v>
      </c>
      <c r="R39" s="39" t="s">
        <v>10</v>
      </c>
      <c r="S39" s="44" t="s">
        <v>3</v>
      </c>
      <c r="T39" s="39" t="s">
        <v>10</v>
      </c>
      <c r="U39" s="40" t="s">
        <v>2</v>
      </c>
      <c r="V39" s="39" t="s">
        <v>10</v>
      </c>
      <c r="W39" s="48" t="s">
        <v>1</v>
      </c>
      <c r="X39" s="39" t="s">
        <v>10</v>
      </c>
      <c r="Y39" s="50" t="s">
        <v>32</v>
      </c>
      <c r="AB39" s="4"/>
      <c r="AC39" s="4"/>
      <c r="AD39" s="4"/>
      <c r="AE39" s="4"/>
      <c r="AF39" s="4"/>
      <c r="AG39" s="4"/>
      <c r="AH39" s="4"/>
      <c r="AI39" s="4"/>
      <c r="AJ39" s="4"/>
      <c r="AK39" s="4"/>
    </row>
    <row r="40" spans="1:53" ht="16.5" x14ac:dyDescent="0.3">
      <c r="A40" s="21">
        <v>34</v>
      </c>
      <c r="B40" s="44" t="s">
        <v>3</v>
      </c>
      <c r="C40" s="39" t="s">
        <v>10</v>
      </c>
      <c r="D40" s="40" t="s">
        <v>2</v>
      </c>
      <c r="E40" s="48" t="s">
        <v>1</v>
      </c>
      <c r="F40" s="39" t="s">
        <v>10</v>
      </c>
      <c r="G40" s="30" t="s">
        <v>26</v>
      </c>
      <c r="H40" s="42" t="s">
        <v>9</v>
      </c>
      <c r="I40" s="39" t="s">
        <v>10</v>
      </c>
      <c r="J40" s="40" t="s">
        <v>2</v>
      </c>
      <c r="K40" s="41" t="s">
        <v>11</v>
      </c>
      <c r="L40" s="48" t="s">
        <v>1</v>
      </c>
      <c r="M40" s="39" t="s">
        <v>10</v>
      </c>
      <c r="N40" s="44" t="s">
        <v>3</v>
      </c>
      <c r="O40" s="39" t="s">
        <v>10</v>
      </c>
      <c r="P40" s="40" t="s">
        <v>2</v>
      </c>
      <c r="Q40" s="39" t="s">
        <v>10</v>
      </c>
      <c r="R40" s="48" t="s">
        <v>1</v>
      </c>
      <c r="S40" s="39" t="s">
        <v>10</v>
      </c>
      <c r="T40" s="41" t="s">
        <v>11</v>
      </c>
      <c r="U40" s="39" t="s">
        <v>10</v>
      </c>
      <c r="V40" s="40" t="s">
        <v>2</v>
      </c>
      <c r="W40" s="39" t="s">
        <v>10</v>
      </c>
      <c r="X40" s="48" t="s">
        <v>1</v>
      </c>
      <c r="Y40" s="39" t="s">
        <v>10</v>
      </c>
      <c r="AB40" s="4"/>
      <c r="AC40" s="4"/>
      <c r="AD40" s="4"/>
      <c r="AE40" s="4"/>
      <c r="AF40" s="4"/>
      <c r="AG40" s="4"/>
      <c r="AH40" s="4"/>
      <c r="AI40" s="4"/>
      <c r="AJ40" s="4"/>
      <c r="AK40" s="4"/>
    </row>
    <row r="41" spans="1:53" ht="16.5" x14ac:dyDescent="0.3">
      <c r="A41" s="21">
        <v>35</v>
      </c>
      <c r="B41" s="48" t="s">
        <v>1</v>
      </c>
      <c r="C41" s="44" t="s">
        <v>3</v>
      </c>
      <c r="D41" s="39" t="s">
        <v>10</v>
      </c>
      <c r="E41" s="40" t="s">
        <v>2</v>
      </c>
      <c r="F41" s="48" t="s">
        <v>1</v>
      </c>
      <c r="G41" s="39" t="s">
        <v>10</v>
      </c>
      <c r="H41" s="30" t="s">
        <v>26</v>
      </c>
      <c r="I41" s="42" t="s">
        <v>9</v>
      </c>
      <c r="J41" s="39" t="s">
        <v>10</v>
      </c>
      <c r="K41" s="40" t="s">
        <v>2</v>
      </c>
      <c r="L41" s="41" t="s">
        <v>11</v>
      </c>
      <c r="M41" s="48" t="s">
        <v>1</v>
      </c>
      <c r="N41" s="39" t="s">
        <v>10</v>
      </c>
      <c r="O41" s="42" t="s">
        <v>9</v>
      </c>
      <c r="P41" s="39" t="s">
        <v>10</v>
      </c>
      <c r="Q41" s="40" t="s">
        <v>2</v>
      </c>
      <c r="R41" s="39" t="s">
        <v>10</v>
      </c>
      <c r="S41" s="48" t="s">
        <v>1</v>
      </c>
      <c r="T41" s="39" t="s">
        <v>10</v>
      </c>
      <c r="U41" s="44" t="s">
        <v>3</v>
      </c>
      <c r="V41" s="39" t="s">
        <v>10</v>
      </c>
      <c r="W41" s="40" t="s">
        <v>2</v>
      </c>
      <c r="X41" s="39" t="s">
        <v>10</v>
      </c>
      <c r="Y41" s="48" t="s">
        <v>1</v>
      </c>
      <c r="AB41" s="4"/>
      <c r="AC41" s="4"/>
      <c r="AD41" s="4"/>
      <c r="AE41" s="4"/>
      <c r="AF41" s="4"/>
      <c r="AG41" s="4"/>
      <c r="AH41" s="4"/>
      <c r="AI41" s="4"/>
      <c r="AJ41" s="4"/>
      <c r="AK41" s="4"/>
    </row>
    <row r="42" spans="1:53" ht="16.5" x14ac:dyDescent="0.3">
      <c r="A42" s="21">
        <v>36</v>
      </c>
      <c r="B42" s="39" t="s">
        <v>10</v>
      </c>
      <c r="C42" s="48" t="s">
        <v>1</v>
      </c>
      <c r="D42" s="44" t="s">
        <v>3</v>
      </c>
      <c r="E42" s="39" t="s">
        <v>10</v>
      </c>
      <c r="F42" s="40" t="s">
        <v>2</v>
      </c>
      <c r="G42" s="48" t="s">
        <v>1</v>
      </c>
      <c r="H42" s="39" t="s">
        <v>10</v>
      </c>
      <c r="I42" s="30" t="s">
        <v>26</v>
      </c>
      <c r="J42" s="42" t="s">
        <v>9</v>
      </c>
      <c r="K42" s="39" t="s">
        <v>10</v>
      </c>
      <c r="L42" s="40" t="s">
        <v>2</v>
      </c>
      <c r="M42" s="41" t="s">
        <v>11</v>
      </c>
      <c r="N42" s="48" t="s">
        <v>1</v>
      </c>
      <c r="O42" s="39" t="s">
        <v>10</v>
      </c>
      <c r="P42" s="43" t="s">
        <v>4</v>
      </c>
      <c r="Q42" s="39" t="s">
        <v>10</v>
      </c>
      <c r="R42" s="40" t="s">
        <v>2</v>
      </c>
      <c r="S42" s="39" t="s">
        <v>10</v>
      </c>
      <c r="T42" s="48" t="s">
        <v>1</v>
      </c>
      <c r="U42" s="39" t="s">
        <v>10</v>
      </c>
      <c r="V42" s="41" t="s">
        <v>11</v>
      </c>
      <c r="W42" s="39" t="s">
        <v>10</v>
      </c>
      <c r="X42" s="40" t="s">
        <v>2</v>
      </c>
      <c r="Y42" s="39" t="s">
        <v>10</v>
      </c>
      <c r="AB42" s="4"/>
      <c r="AC42" s="4"/>
      <c r="AD42" s="4"/>
      <c r="AE42" s="4"/>
      <c r="AF42" s="4"/>
      <c r="AG42" s="4"/>
      <c r="AH42" s="4"/>
      <c r="AI42" s="4"/>
      <c r="AJ42" s="4"/>
      <c r="AK42" s="4"/>
    </row>
    <row r="43" spans="1:53" ht="16.5" x14ac:dyDescent="0.3">
      <c r="A43" s="21">
        <v>37</v>
      </c>
      <c r="B43" s="40" t="s">
        <v>2</v>
      </c>
      <c r="C43" s="39" t="s">
        <v>10</v>
      </c>
      <c r="D43" s="48" t="s">
        <v>1</v>
      </c>
      <c r="E43" s="44" t="s">
        <v>3</v>
      </c>
      <c r="F43" s="39" t="s">
        <v>10</v>
      </c>
      <c r="G43" s="40" t="s">
        <v>2</v>
      </c>
      <c r="H43" s="48" t="s">
        <v>1</v>
      </c>
      <c r="I43" s="39" t="s">
        <v>10</v>
      </c>
      <c r="J43" s="38" t="s">
        <v>15</v>
      </c>
      <c r="K43" s="42" t="s">
        <v>9</v>
      </c>
      <c r="L43" s="39" t="s">
        <v>10</v>
      </c>
      <c r="M43" s="40" t="s">
        <v>2</v>
      </c>
      <c r="N43" s="41" t="s">
        <v>11</v>
      </c>
      <c r="O43" s="48" t="s">
        <v>1</v>
      </c>
      <c r="P43" s="39" t="s">
        <v>10</v>
      </c>
      <c r="Q43" s="42" t="s">
        <v>9</v>
      </c>
      <c r="R43" s="39" t="s">
        <v>10</v>
      </c>
      <c r="S43" s="40" t="s">
        <v>2</v>
      </c>
      <c r="T43" s="39" t="s">
        <v>10</v>
      </c>
      <c r="U43" s="48" t="s">
        <v>1</v>
      </c>
      <c r="V43" s="39" t="s">
        <v>10</v>
      </c>
      <c r="W43" s="44" t="s">
        <v>3</v>
      </c>
      <c r="X43" s="39" t="s">
        <v>10</v>
      </c>
      <c r="Y43" s="40" t="s">
        <v>2</v>
      </c>
      <c r="AB43" s="4"/>
      <c r="AC43" s="4"/>
      <c r="AD43" s="4"/>
      <c r="AE43" s="4"/>
      <c r="AF43" s="4"/>
      <c r="AG43" s="4"/>
      <c r="AH43" s="4"/>
      <c r="AI43" s="4"/>
      <c r="AJ43" s="4"/>
      <c r="AK43" s="4"/>
    </row>
    <row r="44" spans="1:53" ht="16.5" x14ac:dyDescent="0.3">
      <c r="A44" s="21">
        <v>38</v>
      </c>
      <c r="B44" s="43" t="s">
        <v>4</v>
      </c>
      <c r="C44" s="40" t="s">
        <v>2</v>
      </c>
      <c r="D44" s="39" t="s">
        <v>10</v>
      </c>
      <c r="E44" s="48" t="s">
        <v>1</v>
      </c>
      <c r="F44" s="44" t="s">
        <v>3</v>
      </c>
      <c r="G44" s="39" t="s">
        <v>10</v>
      </c>
      <c r="H44" s="40" t="s">
        <v>2</v>
      </c>
      <c r="I44" s="48" t="s">
        <v>1</v>
      </c>
      <c r="J44" s="39" t="s">
        <v>10</v>
      </c>
      <c r="K44" s="48" t="s">
        <v>1</v>
      </c>
      <c r="L44" s="42" t="s">
        <v>9</v>
      </c>
      <c r="M44" s="39" t="s">
        <v>10</v>
      </c>
      <c r="N44" s="40" t="s">
        <v>2</v>
      </c>
      <c r="O44" s="41" t="s">
        <v>11</v>
      </c>
      <c r="P44" s="48" t="s">
        <v>1</v>
      </c>
      <c r="Q44" s="39" t="s">
        <v>10</v>
      </c>
      <c r="R44" s="43" t="s">
        <v>4</v>
      </c>
      <c r="S44" s="39" t="s">
        <v>10</v>
      </c>
      <c r="T44" s="40" t="s">
        <v>2</v>
      </c>
      <c r="U44" s="39" t="s">
        <v>10</v>
      </c>
      <c r="V44" s="48" t="s">
        <v>1</v>
      </c>
      <c r="W44" s="39" t="s">
        <v>10</v>
      </c>
      <c r="X44" s="41" t="s">
        <v>11</v>
      </c>
      <c r="Y44" s="39" t="s">
        <v>10</v>
      </c>
      <c r="AB44" s="4"/>
      <c r="AC44" s="4"/>
      <c r="AD44" s="4"/>
      <c r="AE44" s="4"/>
      <c r="AF44" s="4"/>
      <c r="AG44" s="4"/>
      <c r="AH44" s="4"/>
      <c r="AI44" s="4"/>
      <c r="AJ44" s="4"/>
      <c r="AK44" s="4"/>
    </row>
    <row r="45" spans="1:53" ht="16.5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</row>
    <row r="46" spans="1:53" ht="16.5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</row>
    <row r="47" spans="1:53" ht="15" customHeight="1" x14ac:dyDescent="0.3">
      <c r="A47" s="31" t="s">
        <v>27</v>
      </c>
      <c r="B47" s="31" t="s">
        <v>28</v>
      </c>
      <c r="C47" s="31" t="s">
        <v>29</v>
      </c>
      <c r="D47" s="31" t="s">
        <v>30</v>
      </c>
      <c r="E47" s="4"/>
      <c r="F47" s="4"/>
      <c r="G47" s="4"/>
      <c r="H47" s="4"/>
      <c r="I47" s="47" t="s">
        <v>35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</row>
    <row r="48" spans="1:53" ht="15" customHeight="1" x14ac:dyDescent="0.3">
      <c r="A48" s="4"/>
      <c r="B48" s="4"/>
      <c r="C48" s="4"/>
      <c r="D48" s="4"/>
      <c r="E48" s="4"/>
      <c r="F48" s="4"/>
      <c r="G48" s="4"/>
      <c r="H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</row>
    <row r="49" spans="1:53" ht="18" customHeight="1" x14ac:dyDescent="0.3">
      <c r="A49" s="27" t="s">
        <v>1</v>
      </c>
      <c r="B49" s="32">
        <f>'Cálculo 70-30 PEF (19 min)'!H4</f>
        <v>153</v>
      </c>
      <c r="C49" s="12">
        <f t="shared" ref="C49:C59" si="0">COUNTIF($B$7:$Y$44,A49)</f>
        <v>153</v>
      </c>
      <c r="D49" s="33">
        <f t="shared" ref="D49:D59" si="1">B49-C49</f>
        <v>0</v>
      </c>
      <c r="E49" s="4"/>
      <c r="F49" s="4"/>
      <c r="G49" s="4"/>
      <c r="H49" s="34"/>
      <c r="I49" s="22" t="s">
        <v>15</v>
      </c>
      <c r="J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</row>
    <row r="50" spans="1:53" ht="18" customHeight="1" x14ac:dyDescent="0.3">
      <c r="A50" s="28" t="s">
        <v>2</v>
      </c>
      <c r="B50" s="32">
        <f>'Cálculo 70-30 PEF (19 min)'!H5</f>
        <v>144</v>
      </c>
      <c r="C50" s="12">
        <f t="shared" si="0"/>
        <v>144</v>
      </c>
      <c r="D50" s="33">
        <f t="shared" si="1"/>
        <v>0</v>
      </c>
      <c r="E50" s="4"/>
      <c r="F50" s="4"/>
      <c r="G50" s="4"/>
      <c r="H50" s="34"/>
      <c r="I50" s="24" t="s">
        <v>10</v>
      </c>
      <c r="J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</row>
    <row r="51" spans="1:53" ht="18" customHeight="1" x14ac:dyDescent="0.3">
      <c r="A51" s="26" t="s">
        <v>3</v>
      </c>
      <c r="B51" s="32">
        <f>'Cálculo 70-30 PEF (19 min)'!H6</f>
        <v>64</v>
      </c>
      <c r="C51" s="12">
        <f t="shared" si="0"/>
        <v>64</v>
      </c>
      <c r="D51" s="33">
        <f t="shared" si="1"/>
        <v>0</v>
      </c>
      <c r="E51" s="4"/>
      <c r="F51" s="4"/>
      <c r="G51" s="4"/>
      <c r="H51" s="34"/>
      <c r="I51" s="27" t="s">
        <v>1</v>
      </c>
      <c r="J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</row>
    <row r="52" spans="1:53" ht="18" customHeight="1" x14ac:dyDescent="0.3">
      <c r="A52" s="29" t="s">
        <v>11</v>
      </c>
      <c r="B52" s="32">
        <f>'Cálculo 70-30 PEF (19 min)'!H7</f>
        <v>54</v>
      </c>
      <c r="C52" s="12">
        <f t="shared" si="0"/>
        <v>54</v>
      </c>
      <c r="D52" s="33">
        <f t="shared" si="1"/>
        <v>0</v>
      </c>
      <c r="E52" s="4"/>
      <c r="F52" s="4"/>
      <c r="G52" s="4"/>
      <c r="H52" s="34"/>
      <c r="I52" s="23" t="s">
        <v>9</v>
      </c>
      <c r="J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</row>
    <row r="53" spans="1:53" ht="18" customHeight="1" x14ac:dyDescent="0.3">
      <c r="A53" s="25" t="s">
        <v>4</v>
      </c>
      <c r="B53" s="32">
        <f>'Cálculo 70-30 PEF (19 min)'!H8</f>
        <v>60</v>
      </c>
      <c r="C53" s="12">
        <f t="shared" si="0"/>
        <v>60</v>
      </c>
      <c r="D53" s="33">
        <f t="shared" si="1"/>
        <v>0</v>
      </c>
      <c r="E53" s="4"/>
      <c r="F53" s="4"/>
      <c r="G53" s="4"/>
      <c r="H53" s="4"/>
      <c r="I53" s="28" t="s">
        <v>2</v>
      </c>
      <c r="J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</row>
    <row r="54" spans="1:53" ht="18" customHeight="1" x14ac:dyDescent="0.3">
      <c r="A54" s="23" t="s">
        <v>9</v>
      </c>
      <c r="B54" s="32">
        <f>'Cálculo 70-30 PEF (19 min)'!H9</f>
        <v>58</v>
      </c>
      <c r="C54" s="12">
        <f t="shared" si="0"/>
        <v>58</v>
      </c>
      <c r="D54" s="33">
        <f t="shared" si="1"/>
        <v>0</v>
      </c>
      <c r="E54" s="4"/>
      <c r="F54" s="4"/>
      <c r="G54" s="4"/>
      <c r="H54" s="4"/>
      <c r="I54" s="29" t="s">
        <v>11</v>
      </c>
      <c r="J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</row>
    <row r="55" spans="1:53" ht="18" customHeight="1" x14ac:dyDescent="0.3">
      <c r="A55" s="24" t="s">
        <v>10</v>
      </c>
      <c r="B55" s="32">
        <f>'Cálculo 70-30 PEF (19 min)'!H10</f>
        <v>290</v>
      </c>
      <c r="C55" s="12">
        <f t="shared" si="0"/>
        <v>290</v>
      </c>
      <c r="D55" s="33">
        <f t="shared" si="1"/>
        <v>0</v>
      </c>
      <c r="E55" s="4"/>
      <c r="F55" s="4"/>
      <c r="G55" s="4"/>
      <c r="H55" s="4"/>
      <c r="I55" s="26" t="s">
        <v>3</v>
      </c>
      <c r="J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</row>
    <row r="56" spans="1:53" ht="18" customHeight="1" x14ac:dyDescent="0.3">
      <c r="A56" s="22" t="s">
        <v>15</v>
      </c>
      <c r="B56" s="32">
        <f>'Cálculo 70-30 PEF (19 min)'!H11</f>
        <v>27</v>
      </c>
      <c r="C56" s="12">
        <f t="shared" si="0"/>
        <v>27</v>
      </c>
      <c r="D56" s="33">
        <f t="shared" si="1"/>
        <v>0</v>
      </c>
      <c r="E56" s="4"/>
      <c r="F56" s="4"/>
      <c r="G56" s="4"/>
      <c r="H56" s="4"/>
      <c r="I56" s="25" t="s">
        <v>4</v>
      </c>
      <c r="J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</row>
    <row r="57" spans="1:53" ht="16.5" x14ac:dyDescent="0.3">
      <c r="A57" s="45" t="s">
        <v>31</v>
      </c>
      <c r="B57" s="32">
        <f>'Cálculo 70-30 PEF (19 min)'!H12</f>
        <v>27</v>
      </c>
      <c r="C57" s="12">
        <f t="shared" si="0"/>
        <v>27</v>
      </c>
      <c r="D57" s="33">
        <f t="shared" si="1"/>
        <v>0</v>
      </c>
      <c r="E57" s="4"/>
      <c r="F57" s="4"/>
      <c r="G57" s="4"/>
      <c r="H57" s="4"/>
      <c r="I57" s="45" t="s">
        <v>31</v>
      </c>
      <c r="J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</row>
    <row r="58" spans="1:53" ht="16.5" x14ac:dyDescent="0.3">
      <c r="A58" s="46" t="s">
        <v>32</v>
      </c>
      <c r="B58" s="32">
        <f>'Cálculo 70-30 PEF (19 min)'!H13</f>
        <v>27</v>
      </c>
      <c r="C58" s="12">
        <f t="shared" si="0"/>
        <v>27</v>
      </c>
      <c r="D58" s="33">
        <f t="shared" si="1"/>
        <v>0</v>
      </c>
      <c r="E58" s="4"/>
      <c r="F58" s="4"/>
      <c r="G58" s="4"/>
      <c r="H58" s="4"/>
      <c r="I58" s="46" t="s">
        <v>32</v>
      </c>
      <c r="J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</row>
    <row r="59" spans="1:53" ht="16.5" x14ac:dyDescent="0.3">
      <c r="A59" s="30" t="s">
        <v>26</v>
      </c>
      <c r="B59" s="32">
        <f>'Cálculo 70-30 PEF (19 min)'!C17</f>
        <v>8</v>
      </c>
      <c r="C59" s="12">
        <f t="shared" si="0"/>
        <v>8</v>
      </c>
      <c r="D59" s="33">
        <f t="shared" si="1"/>
        <v>0</v>
      </c>
      <c r="E59" s="4"/>
      <c r="F59" s="4"/>
      <c r="G59" s="4"/>
      <c r="H59" s="4"/>
      <c r="I59" s="4"/>
      <c r="J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</row>
    <row r="60" spans="1:53" ht="16.5" x14ac:dyDescent="0.3">
      <c r="A60" s="35" t="s">
        <v>0</v>
      </c>
      <c r="B60" s="35">
        <f>SUM(B49:B59)</f>
        <v>912</v>
      </c>
      <c r="C60" s="35">
        <f>SUM(C49:C59)</f>
        <v>912</v>
      </c>
      <c r="D60" s="36">
        <f>B60-C60</f>
        <v>0</v>
      </c>
      <c r="E60" s="4"/>
      <c r="F60" s="4"/>
      <c r="G60" s="4"/>
      <c r="H60" s="4"/>
      <c r="I60" s="4"/>
      <c r="J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</row>
    <row r="61" spans="1:53" ht="16.5" x14ac:dyDescent="0.3">
      <c r="A61" s="37"/>
      <c r="B61" s="37"/>
      <c r="C61" s="37"/>
      <c r="D61" s="37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</row>
    <row r="62" spans="1:53" customFormat="1" x14ac:dyDescent="0.25"/>
    <row r="63" spans="1:53" customFormat="1" x14ac:dyDescent="0.25"/>
    <row r="64" spans="1:53" customFormat="1" x14ac:dyDescent="0.25"/>
    <row r="65" spans="1:53" customFormat="1" x14ac:dyDescent="0.25"/>
    <row r="66" spans="1:53" customFormat="1" x14ac:dyDescent="0.25"/>
    <row r="67" spans="1:53" customFormat="1" x14ac:dyDescent="0.25"/>
    <row r="68" spans="1:53" customFormat="1" x14ac:dyDescent="0.25"/>
    <row r="69" spans="1:53" customFormat="1" x14ac:dyDescent="0.25"/>
    <row r="70" spans="1:53" customFormat="1" x14ac:dyDescent="0.25"/>
    <row r="71" spans="1:53" customFormat="1" x14ac:dyDescent="0.25"/>
    <row r="72" spans="1:53" customFormat="1" x14ac:dyDescent="0.25"/>
    <row r="73" spans="1:53" customFormat="1" x14ac:dyDescent="0.25"/>
    <row r="74" spans="1:53" customFormat="1" x14ac:dyDescent="0.25"/>
    <row r="75" spans="1:53" customFormat="1" x14ac:dyDescent="0.25"/>
    <row r="76" spans="1:53" customFormat="1" x14ac:dyDescent="0.25"/>
    <row r="77" spans="1:53" ht="16.5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</row>
    <row r="78" spans="1:53" ht="16.5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</row>
    <row r="79" spans="1:53" ht="16.5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</row>
    <row r="80" spans="1:53" ht="16.5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</row>
    <row r="81" spans="1:53" ht="16.5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</row>
    <row r="82" spans="1:53" ht="16.5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</row>
    <row r="83" spans="1:53" ht="16.5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</row>
    <row r="84" spans="1:53" ht="16.5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</row>
    <row r="85" spans="1:53" ht="16.5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</row>
    <row r="86" spans="1:53" ht="16.5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</row>
  </sheetData>
  <autoFilter ref="A6:BA44" xr:uid="{CF8E98E1-9125-46DD-8522-7829BBE92C32}"/>
  <mergeCells count="1">
    <mergeCell ref="A4:A6"/>
  </mergeCells>
  <conditionalFormatting sqref="A59">
    <cfRule type="containsText" dxfId="396" priority="839" operator="containsText" text="PVEM">
      <formula>NOT(ISERROR(SEARCH("PVEM",A59)))</formula>
    </cfRule>
    <cfRule type="containsText" dxfId="395" priority="840" operator="containsText" text="PRD">
      <formula>NOT(ISERROR(SEARCH("PRD",A59)))</formula>
    </cfRule>
    <cfRule type="containsText" dxfId="394" priority="841" operator="containsText" text="PNA">
      <formula>NOT(ISERROR(SEARCH("PNA",A59)))</formula>
    </cfRule>
    <cfRule type="containsText" dxfId="393" priority="842" operator="containsText" text="MC">
      <formula>NOT(ISERROR(SEARCH("MC",A59)))</formula>
    </cfRule>
    <cfRule type="containsText" dxfId="392" priority="843" operator="containsText" text="PRI">
      <formula>NOT(ISERROR(SEARCH("PRI",A59)))</formula>
    </cfRule>
    <cfRule type="containsText" dxfId="391" priority="844" operator="containsText" text="PAN">
      <formula>NOT(ISERROR(SEARCH("PAN",A59)))</formula>
    </cfRule>
    <cfRule type="cellIs" dxfId="390" priority="845" operator="equal">
      <formula>"PRS"</formula>
    </cfRule>
    <cfRule type="containsText" dxfId="389" priority="846" operator="containsText" text="PVEM">
      <formula>NOT(ISERROR(SEARCH("PVEM",A59)))</formula>
    </cfRule>
    <cfRule type="containsText" dxfId="388" priority="847" operator="containsText" text="PRD">
      <formula>NOT(ISERROR(SEARCH("PRD",A59)))</formula>
    </cfRule>
    <cfRule type="containsText" dxfId="387" priority="848" operator="containsText" text="MC">
      <formula>NOT(ISERROR(SEARCH("MC",A59)))</formula>
    </cfRule>
    <cfRule type="containsText" dxfId="386" priority="849" operator="containsText" text="PRI">
      <formula>NOT(ISERROR(SEARCH("PRI",A59)))</formula>
    </cfRule>
    <cfRule type="containsText" dxfId="385" priority="850" operator="containsText" text="PAN">
      <formula>NOT(ISERROR(SEARCH("PAN",A59)))</formula>
    </cfRule>
    <cfRule type="containsText" dxfId="384" priority="851" operator="containsText" text="PT">
      <formula>NOT(ISERROR(SEARCH("PT",A59)))</formula>
    </cfRule>
    <cfRule type="cellIs" dxfId="383" priority="852" operator="equal">
      <formula>"PS"</formula>
    </cfRule>
    <cfRule type="cellIs" dxfId="382" priority="853" operator="equal">
      <formula>"PAC"</formula>
    </cfRule>
    <cfRule type="containsText" dxfId="381" priority="854" operator="containsText" text="PAV">
      <formula>NOT(ISERROR(SEARCH("PAV",A59)))</formula>
    </cfRule>
    <cfRule type="cellIs" dxfId="380" priority="855" operator="equal">
      <formula>"PC"</formula>
    </cfRule>
    <cfRule type="cellIs" dxfId="379" priority="856" operator="equal">
      <formula>"POCH"</formula>
    </cfRule>
    <cfRule type="cellIs" dxfId="378" priority="857" operator="equal">
      <formula>"PEBC"</formula>
    </cfRule>
    <cfRule type="cellIs" dxfId="377" priority="858" operator="equal">
      <formula>"PES"</formula>
    </cfRule>
    <cfRule type="cellIs" dxfId="376" priority="859" operator="equal">
      <formula>"PUP"</formula>
    </cfRule>
    <cfRule type="containsText" dxfId="375" priority="860" operator="containsText" text="PSD">
      <formula>NOT(ISERROR(SEARCH("PSD",A59)))</formula>
    </cfRule>
    <cfRule type="cellIs" dxfId="374" priority="861" operator="equal">
      <formula>"MORENA"</formula>
    </cfRule>
    <cfRule type="cellIs" dxfId="373" priority="862" operator="equal">
      <formula>"PH"</formula>
    </cfRule>
    <cfRule type="cellIs" dxfId="372" priority="863" operator="equal">
      <formula>"ES"</formula>
    </cfRule>
    <cfRule type="cellIs" dxfId="371" priority="864" operator="equal">
      <formula>"PVEM"</formula>
    </cfRule>
    <cfRule type="cellIs" dxfId="370" priority="865" operator="equal">
      <formula>"PRD"</formula>
    </cfRule>
    <cfRule type="cellIs" dxfId="369" priority="866" operator="equal">
      <formula>"PNA"</formula>
    </cfRule>
    <cfRule type="cellIs" dxfId="368" priority="867" operator="equal">
      <formula>"MC"</formula>
    </cfRule>
    <cfRule type="cellIs" dxfId="367" priority="868" operator="equal">
      <formula>"PRI"</formula>
    </cfRule>
    <cfRule type="cellIs" dxfId="366" priority="869" operator="equal">
      <formula>"PAN"</formula>
    </cfRule>
    <cfRule type="cellIs" dxfId="365" priority="870" operator="equal">
      <formula>"POCH"</formula>
    </cfRule>
    <cfRule type="cellIs" dxfId="364" priority="871" operator="equal">
      <formula>"PEBC"</formula>
    </cfRule>
    <cfRule type="cellIs" dxfId="363" priority="872" operator="equal">
      <formula>"PES"</formula>
    </cfRule>
    <cfRule type="cellIs" dxfId="362" priority="873" operator="equal">
      <formula>"PUP"</formula>
    </cfRule>
    <cfRule type="cellIs" dxfId="361" priority="874" operator="equal">
      <formula>"PSD"</formula>
    </cfRule>
    <cfRule type="cellIs" dxfId="360" priority="875" operator="equal">
      <formula>"INE"</formula>
    </cfRule>
    <cfRule type="cellIs" dxfId="359" priority="876" operator="equal">
      <formula>"AUT"</formula>
    </cfRule>
    <cfRule type="cellIs" dxfId="358" priority="877" operator="equal">
      <formula>"PAV"</formula>
    </cfRule>
    <cfRule type="cellIs" dxfId="357" priority="878" operator="equal">
      <formula>"PRS"</formula>
    </cfRule>
    <cfRule type="cellIs" dxfId="356" priority="879" operator="equal">
      <formula>"PT"</formula>
    </cfRule>
    <cfRule type="cellIs" dxfId="355" priority="880" operator="equal">
      <formula>"PS"</formula>
    </cfRule>
    <cfRule type="cellIs" dxfId="354" priority="881" operator="equal">
      <formula>"PAC"</formula>
    </cfRule>
    <cfRule type="cellIs" dxfId="353" priority="882" operator="equal">
      <formula>"PC"</formula>
    </cfRule>
  </conditionalFormatting>
  <conditionalFormatting sqref="D49:D59">
    <cfRule type="cellIs" dxfId="352" priority="838" operator="lessThan">
      <formula>0</formula>
    </cfRule>
  </conditionalFormatting>
  <conditionalFormatting sqref="D37">
    <cfRule type="containsText" dxfId="351" priority="309" operator="containsText" text="PVEM">
      <formula>NOT(ISERROR(SEARCH("PVEM",D37)))</formula>
    </cfRule>
    <cfRule type="containsText" dxfId="350" priority="310" operator="containsText" text="PRD">
      <formula>NOT(ISERROR(SEARCH("PRD",D37)))</formula>
    </cfRule>
    <cfRule type="containsText" dxfId="349" priority="311" operator="containsText" text="PNA">
      <formula>NOT(ISERROR(SEARCH("PNA",D37)))</formula>
    </cfRule>
    <cfRule type="containsText" dxfId="348" priority="312" operator="containsText" text="MC">
      <formula>NOT(ISERROR(SEARCH("MC",D37)))</formula>
    </cfRule>
    <cfRule type="containsText" dxfId="347" priority="313" operator="containsText" text="PRI">
      <formula>NOT(ISERROR(SEARCH("PRI",D37)))</formula>
    </cfRule>
    <cfRule type="containsText" dxfId="346" priority="314" operator="containsText" text="PAN">
      <formula>NOT(ISERROR(SEARCH("PAN",D37)))</formula>
    </cfRule>
    <cfRule type="cellIs" dxfId="345" priority="315" operator="equal">
      <formula>"PRS"</formula>
    </cfRule>
    <cfRule type="containsText" dxfId="344" priority="316" operator="containsText" text="PVEM">
      <formula>NOT(ISERROR(SEARCH("PVEM",D37)))</formula>
    </cfRule>
    <cfRule type="containsText" dxfId="343" priority="317" operator="containsText" text="PRD">
      <formula>NOT(ISERROR(SEARCH("PRD",D37)))</formula>
    </cfRule>
    <cfRule type="containsText" dxfId="342" priority="318" operator="containsText" text="MC">
      <formula>NOT(ISERROR(SEARCH("MC",D37)))</formula>
    </cfRule>
    <cfRule type="containsText" dxfId="341" priority="319" operator="containsText" text="PRI">
      <formula>NOT(ISERROR(SEARCH("PRI",D37)))</formula>
    </cfRule>
    <cfRule type="containsText" dxfId="340" priority="320" operator="containsText" text="PAN">
      <formula>NOT(ISERROR(SEARCH("PAN",D37)))</formula>
    </cfRule>
    <cfRule type="containsText" dxfId="339" priority="321" operator="containsText" text="PT">
      <formula>NOT(ISERROR(SEARCH("PT",D37)))</formula>
    </cfRule>
    <cfRule type="cellIs" dxfId="338" priority="322" operator="equal">
      <formula>"PS"</formula>
    </cfRule>
    <cfRule type="cellIs" dxfId="337" priority="323" operator="equal">
      <formula>"PAC"</formula>
    </cfRule>
    <cfRule type="containsText" dxfId="336" priority="324" operator="containsText" text="PAV">
      <formula>NOT(ISERROR(SEARCH("PAV",D37)))</formula>
    </cfRule>
    <cfRule type="cellIs" dxfId="335" priority="325" operator="equal">
      <formula>"PC"</formula>
    </cfRule>
    <cfRule type="cellIs" dxfId="334" priority="326" operator="equal">
      <formula>"POCH"</formula>
    </cfRule>
    <cfRule type="cellIs" dxfId="333" priority="327" operator="equal">
      <formula>"PEBC"</formula>
    </cfRule>
    <cfRule type="cellIs" dxfId="332" priority="328" operator="equal">
      <formula>"PES"</formula>
    </cfRule>
    <cfRule type="cellIs" dxfId="331" priority="329" operator="equal">
      <formula>"PUP"</formula>
    </cfRule>
    <cfRule type="containsText" dxfId="330" priority="330" operator="containsText" text="PSD">
      <formula>NOT(ISERROR(SEARCH("PSD",D37)))</formula>
    </cfRule>
    <cfRule type="cellIs" dxfId="329" priority="331" operator="equal">
      <formula>"MORENA"</formula>
    </cfRule>
    <cfRule type="cellIs" dxfId="328" priority="332" operator="equal">
      <formula>"PH"</formula>
    </cfRule>
    <cfRule type="cellIs" dxfId="327" priority="333" operator="equal">
      <formula>"ES"</formula>
    </cfRule>
    <cfRule type="cellIs" dxfId="326" priority="334" operator="equal">
      <formula>"PVEM"</formula>
    </cfRule>
    <cfRule type="cellIs" dxfId="325" priority="335" operator="equal">
      <formula>"PRD"</formula>
    </cfRule>
    <cfRule type="cellIs" dxfId="324" priority="336" operator="equal">
      <formula>"PNA"</formula>
    </cfRule>
    <cfRule type="cellIs" dxfId="323" priority="337" operator="equal">
      <formula>"MC"</formula>
    </cfRule>
    <cfRule type="cellIs" dxfId="322" priority="338" operator="equal">
      <formula>"PRI"</formula>
    </cfRule>
    <cfRule type="cellIs" dxfId="321" priority="339" operator="equal">
      <formula>"PAN"</formula>
    </cfRule>
    <cfRule type="cellIs" dxfId="320" priority="340" operator="equal">
      <formula>"POCH"</formula>
    </cfRule>
    <cfRule type="cellIs" dxfId="319" priority="341" operator="equal">
      <formula>"PEBC"</formula>
    </cfRule>
    <cfRule type="cellIs" dxfId="318" priority="342" operator="equal">
      <formula>"PES"</formula>
    </cfRule>
    <cfRule type="cellIs" dxfId="317" priority="343" operator="equal">
      <formula>"PUP"</formula>
    </cfRule>
    <cfRule type="cellIs" dxfId="316" priority="344" operator="equal">
      <formula>"PSD"</formula>
    </cfRule>
    <cfRule type="cellIs" dxfId="315" priority="345" operator="equal">
      <formula>"INE"</formula>
    </cfRule>
    <cfRule type="cellIs" dxfId="314" priority="346" operator="equal">
      <formula>"AUT"</formula>
    </cfRule>
    <cfRule type="cellIs" dxfId="313" priority="347" operator="equal">
      <formula>"PAV"</formula>
    </cfRule>
    <cfRule type="cellIs" dxfId="312" priority="348" operator="equal">
      <formula>"PRS"</formula>
    </cfRule>
    <cfRule type="cellIs" dxfId="311" priority="349" operator="equal">
      <formula>"PT"</formula>
    </cfRule>
    <cfRule type="cellIs" dxfId="310" priority="350" operator="equal">
      <formula>"PS"</formula>
    </cfRule>
    <cfRule type="cellIs" dxfId="309" priority="351" operator="equal">
      <formula>"PAC"</formula>
    </cfRule>
    <cfRule type="cellIs" dxfId="308" priority="352" operator="equal">
      <formula>"PC"</formula>
    </cfRule>
  </conditionalFormatting>
  <conditionalFormatting sqref="C36">
    <cfRule type="containsText" dxfId="307" priority="265" operator="containsText" text="PVEM">
      <formula>NOT(ISERROR(SEARCH("PVEM",C36)))</formula>
    </cfRule>
    <cfRule type="containsText" dxfId="306" priority="266" operator="containsText" text="PRD">
      <formula>NOT(ISERROR(SEARCH("PRD",C36)))</formula>
    </cfRule>
    <cfRule type="containsText" dxfId="305" priority="267" operator="containsText" text="PNA">
      <formula>NOT(ISERROR(SEARCH("PNA",C36)))</formula>
    </cfRule>
    <cfRule type="containsText" dxfId="304" priority="268" operator="containsText" text="MC">
      <formula>NOT(ISERROR(SEARCH("MC",C36)))</formula>
    </cfRule>
    <cfRule type="containsText" dxfId="303" priority="269" operator="containsText" text="PRI">
      <formula>NOT(ISERROR(SEARCH("PRI",C36)))</formula>
    </cfRule>
    <cfRule type="containsText" dxfId="302" priority="270" operator="containsText" text="PAN">
      <formula>NOT(ISERROR(SEARCH("PAN",C36)))</formula>
    </cfRule>
    <cfRule type="cellIs" dxfId="301" priority="271" operator="equal">
      <formula>"PRS"</formula>
    </cfRule>
    <cfRule type="containsText" dxfId="300" priority="272" operator="containsText" text="PVEM">
      <formula>NOT(ISERROR(SEARCH("PVEM",C36)))</formula>
    </cfRule>
    <cfRule type="containsText" dxfId="299" priority="273" operator="containsText" text="PRD">
      <formula>NOT(ISERROR(SEARCH("PRD",C36)))</formula>
    </cfRule>
    <cfRule type="containsText" dxfId="298" priority="274" operator="containsText" text="MC">
      <formula>NOT(ISERROR(SEARCH("MC",C36)))</formula>
    </cfRule>
    <cfRule type="containsText" dxfId="297" priority="275" operator="containsText" text="PRI">
      <formula>NOT(ISERROR(SEARCH("PRI",C36)))</formula>
    </cfRule>
    <cfRule type="containsText" dxfId="296" priority="276" operator="containsText" text="PAN">
      <formula>NOT(ISERROR(SEARCH("PAN",C36)))</formula>
    </cfRule>
    <cfRule type="containsText" dxfId="295" priority="277" operator="containsText" text="PT">
      <formula>NOT(ISERROR(SEARCH("PT",C36)))</formula>
    </cfRule>
    <cfRule type="cellIs" dxfId="294" priority="278" operator="equal">
      <formula>"PS"</formula>
    </cfRule>
    <cfRule type="cellIs" dxfId="293" priority="279" operator="equal">
      <formula>"PAC"</formula>
    </cfRule>
    <cfRule type="containsText" dxfId="292" priority="280" operator="containsText" text="PAV">
      <formula>NOT(ISERROR(SEARCH("PAV",C36)))</formula>
    </cfRule>
    <cfRule type="cellIs" dxfId="291" priority="281" operator="equal">
      <formula>"PC"</formula>
    </cfRule>
    <cfRule type="cellIs" dxfId="290" priority="282" operator="equal">
      <formula>"POCH"</formula>
    </cfRule>
    <cfRule type="cellIs" dxfId="289" priority="283" operator="equal">
      <formula>"PEBC"</formula>
    </cfRule>
    <cfRule type="cellIs" dxfId="288" priority="284" operator="equal">
      <formula>"PES"</formula>
    </cfRule>
    <cfRule type="cellIs" dxfId="287" priority="285" operator="equal">
      <formula>"PUP"</formula>
    </cfRule>
    <cfRule type="containsText" dxfId="286" priority="286" operator="containsText" text="PSD">
      <formula>NOT(ISERROR(SEARCH("PSD",C36)))</formula>
    </cfRule>
    <cfRule type="cellIs" dxfId="285" priority="287" operator="equal">
      <formula>"MORENA"</formula>
    </cfRule>
    <cfRule type="cellIs" dxfId="284" priority="288" operator="equal">
      <formula>"PH"</formula>
    </cfRule>
    <cfRule type="cellIs" dxfId="283" priority="289" operator="equal">
      <formula>"ES"</formula>
    </cfRule>
    <cfRule type="cellIs" dxfId="282" priority="290" operator="equal">
      <formula>"PVEM"</formula>
    </cfRule>
    <cfRule type="cellIs" dxfId="281" priority="291" operator="equal">
      <formula>"PRD"</formula>
    </cfRule>
    <cfRule type="cellIs" dxfId="280" priority="292" operator="equal">
      <formula>"PNA"</formula>
    </cfRule>
    <cfRule type="cellIs" dxfId="279" priority="293" operator="equal">
      <formula>"MC"</formula>
    </cfRule>
    <cfRule type="cellIs" dxfId="278" priority="294" operator="equal">
      <formula>"PRI"</formula>
    </cfRule>
    <cfRule type="cellIs" dxfId="277" priority="295" operator="equal">
      <formula>"PAN"</formula>
    </cfRule>
    <cfRule type="cellIs" dxfId="276" priority="296" operator="equal">
      <formula>"POCH"</formula>
    </cfRule>
    <cfRule type="cellIs" dxfId="275" priority="297" operator="equal">
      <formula>"PEBC"</formula>
    </cfRule>
    <cfRule type="cellIs" dxfId="274" priority="298" operator="equal">
      <formula>"PES"</formula>
    </cfRule>
    <cfRule type="cellIs" dxfId="273" priority="299" operator="equal">
      <formula>"PUP"</formula>
    </cfRule>
    <cfRule type="cellIs" dxfId="272" priority="300" operator="equal">
      <formula>"PSD"</formula>
    </cfRule>
    <cfRule type="cellIs" dxfId="271" priority="301" operator="equal">
      <formula>"INE"</formula>
    </cfRule>
    <cfRule type="cellIs" dxfId="270" priority="302" operator="equal">
      <formula>"AUT"</formula>
    </cfRule>
    <cfRule type="cellIs" dxfId="269" priority="303" operator="equal">
      <formula>"PAV"</formula>
    </cfRule>
    <cfRule type="cellIs" dxfId="268" priority="304" operator="equal">
      <formula>"PRS"</formula>
    </cfRule>
    <cfRule type="cellIs" dxfId="267" priority="305" operator="equal">
      <formula>"PT"</formula>
    </cfRule>
    <cfRule type="cellIs" dxfId="266" priority="306" operator="equal">
      <formula>"PS"</formula>
    </cfRule>
    <cfRule type="cellIs" dxfId="265" priority="307" operator="equal">
      <formula>"PAC"</formula>
    </cfRule>
    <cfRule type="cellIs" dxfId="264" priority="308" operator="equal">
      <formula>"PC"</formula>
    </cfRule>
  </conditionalFormatting>
  <conditionalFormatting sqref="F39">
    <cfRule type="containsText" dxfId="263" priority="221" operator="containsText" text="PVEM">
      <formula>NOT(ISERROR(SEARCH("PVEM",F39)))</formula>
    </cfRule>
    <cfRule type="containsText" dxfId="262" priority="222" operator="containsText" text="PRD">
      <formula>NOT(ISERROR(SEARCH("PRD",F39)))</formula>
    </cfRule>
    <cfRule type="containsText" dxfId="261" priority="223" operator="containsText" text="PNA">
      <formula>NOT(ISERROR(SEARCH("PNA",F39)))</formula>
    </cfRule>
    <cfRule type="containsText" dxfId="260" priority="224" operator="containsText" text="MC">
      <formula>NOT(ISERROR(SEARCH("MC",F39)))</formula>
    </cfRule>
    <cfRule type="containsText" dxfId="259" priority="225" operator="containsText" text="PRI">
      <formula>NOT(ISERROR(SEARCH("PRI",F39)))</formula>
    </cfRule>
    <cfRule type="containsText" dxfId="258" priority="226" operator="containsText" text="PAN">
      <formula>NOT(ISERROR(SEARCH("PAN",F39)))</formula>
    </cfRule>
    <cfRule type="cellIs" dxfId="257" priority="227" operator="equal">
      <formula>"PRS"</formula>
    </cfRule>
    <cfRule type="containsText" dxfId="256" priority="228" operator="containsText" text="PVEM">
      <formula>NOT(ISERROR(SEARCH("PVEM",F39)))</formula>
    </cfRule>
    <cfRule type="containsText" dxfId="255" priority="229" operator="containsText" text="PRD">
      <formula>NOT(ISERROR(SEARCH("PRD",F39)))</formula>
    </cfRule>
    <cfRule type="containsText" dxfId="254" priority="230" operator="containsText" text="MC">
      <formula>NOT(ISERROR(SEARCH("MC",F39)))</formula>
    </cfRule>
    <cfRule type="containsText" dxfId="253" priority="231" operator="containsText" text="PRI">
      <formula>NOT(ISERROR(SEARCH("PRI",F39)))</formula>
    </cfRule>
    <cfRule type="containsText" dxfId="252" priority="232" operator="containsText" text="PAN">
      <formula>NOT(ISERROR(SEARCH("PAN",F39)))</formula>
    </cfRule>
    <cfRule type="containsText" dxfId="251" priority="233" operator="containsText" text="PT">
      <formula>NOT(ISERROR(SEARCH("PT",F39)))</formula>
    </cfRule>
    <cfRule type="cellIs" dxfId="250" priority="234" operator="equal">
      <formula>"PS"</formula>
    </cfRule>
    <cfRule type="cellIs" dxfId="249" priority="235" operator="equal">
      <formula>"PAC"</formula>
    </cfRule>
    <cfRule type="containsText" dxfId="248" priority="236" operator="containsText" text="PAV">
      <formula>NOT(ISERROR(SEARCH("PAV",F39)))</formula>
    </cfRule>
    <cfRule type="cellIs" dxfId="247" priority="237" operator="equal">
      <formula>"PC"</formula>
    </cfRule>
    <cfRule type="cellIs" dxfId="246" priority="238" operator="equal">
      <formula>"POCH"</formula>
    </cfRule>
    <cfRule type="cellIs" dxfId="245" priority="239" operator="equal">
      <formula>"PEBC"</formula>
    </cfRule>
    <cfRule type="cellIs" dxfId="244" priority="240" operator="equal">
      <formula>"PES"</formula>
    </cfRule>
    <cfRule type="cellIs" dxfId="243" priority="241" operator="equal">
      <formula>"PUP"</formula>
    </cfRule>
    <cfRule type="containsText" dxfId="242" priority="242" operator="containsText" text="PSD">
      <formula>NOT(ISERROR(SEARCH("PSD",F39)))</formula>
    </cfRule>
    <cfRule type="cellIs" dxfId="241" priority="243" operator="equal">
      <formula>"MORENA"</formula>
    </cfRule>
    <cfRule type="cellIs" dxfId="240" priority="244" operator="equal">
      <formula>"PH"</formula>
    </cfRule>
    <cfRule type="cellIs" dxfId="239" priority="245" operator="equal">
      <formula>"ES"</formula>
    </cfRule>
    <cfRule type="cellIs" dxfId="238" priority="246" operator="equal">
      <formula>"PVEM"</formula>
    </cfRule>
    <cfRule type="cellIs" dxfId="237" priority="247" operator="equal">
      <formula>"PRD"</formula>
    </cfRule>
    <cfRule type="cellIs" dxfId="236" priority="248" operator="equal">
      <formula>"PNA"</formula>
    </cfRule>
    <cfRule type="cellIs" dxfId="235" priority="249" operator="equal">
      <formula>"MC"</formula>
    </cfRule>
    <cfRule type="cellIs" dxfId="234" priority="250" operator="equal">
      <formula>"PRI"</formula>
    </cfRule>
    <cfRule type="cellIs" dxfId="233" priority="251" operator="equal">
      <formula>"PAN"</formula>
    </cfRule>
    <cfRule type="cellIs" dxfId="232" priority="252" operator="equal">
      <formula>"POCH"</formula>
    </cfRule>
    <cfRule type="cellIs" dxfId="231" priority="253" operator="equal">
      <formula>"PEBC"</formula>
    </cfRule>
    <cfRule type="cellIs" dxfId="230" priority="254" operator="equal">
      <formula>"PES"</formula>
    </cfRule>
    <cfRule type="cellIs" dxfId="229" priority="255" operator="equal">
      <formula>"PUP"</formula>
    </cfRule>
    <cfRule type="cellIs" dxfId="228" priority="256" operator="equal">
      <formula>"PSD"</formula>
    </cfRule>
    <cfRule type="cellIs" dxfId="227" priority="257" operator="equal">
      <formula>"INE"</formula>
    </cfRule>
    <cfRule type="cellIs" dxfId="226" priority="258" operator="equal">
      <formula>"AUT"</formula>
    </cfRule>
    <cfRule type="cellIs" dxfId="225" priority="259" operator="equal">
      <formula>"PAV"</formula>
    </cfRule>
    <cfRule type="cellIs" dxfId="224" priority="260" operator="equal">
      <formula>"PRS"</formula>
    </cfRule>
    <cfRule type="cellIs" dxfId="223" priority="261" operator="equal">
      <formula>"PT"</formula>
    </cfRule>
    <cfRule type="cellIs" dxfId="222" priority="262" operator="equal">
      <formula>"PS"</formula>
    </cfRule>
    <cfRule type="cellIs" dxfId="221" priority="263" operator="equal">
      <formula>"PAC"</formula>
    </cfRule>
    <cfRule type="cellIs" dxfId="220" priority="264" operator="equal">
      <formula>"PC"</formula>
    </cfRule>
  </conditionalFormatting>
  <conditionalFormatting sqref="B35">
    <cfRule type="containsText" dxfId="219" priority="177" operator="containsText" text="PVEM">
      <formula>NOT(ISERROR(SEARCH("PVEM",B35)))</formula>
    </cfRule>
    <cfRule type="containsText" dxfId="218" priority="178" operator="containsText" text="PRD">
      <formula>NOT(ISERROR(SEARCH("PRD",B35)))</formula>
    </cfRule>
    <cfRule type="containsText" dxfId="217" priority="179" operator="containsText" text="PNA">
      <formula>NOT(ISERROR(SEARCH("PNA",B35)))</formula>
    </cfRule>
    <cfRule type="containsText" dxfId="216" priority="180" operator="containsText" text="MC">
      <formula>NOT(ISERROR(SEARCH("MC",B35)))</formula>
    </cfRule>
    <cfRule type="containsText" dxfId="215" priority="181" operator="containsText" text="PRI">
      <formula>NOT(ISERROR(SEARCH("PRI",B35)))</formula>
    </cfRule>
    <cfRule type="containsText" dxfId="214" priority="182" operator="containsText" text="PAN">
      <formula>NOT(ISERROR(SEARCH("PAN",B35)))</formula>
    </cfRule>
    <cfRule type="cellIs" dxfId="213" priority="183" operator="equal">
      <formula>"PRS"</formula>
    </cfRule>
    <cfRule type="containsText" dxfId="212" priority="184" operator="containsText" text="PVEM">
      <formula>NOT(ISERROR(SEARCH("PVEM",B35)))</formula>
    </cfRule>
    <cfRule type="containsText" dxfId="211" priority="185" operator="containsText" text="PRD">
      <formula>NOT(ISERROR(SEARCH("PRD",B35)))</formula>
    </cfRule>
    <cfRule type="containsText" dxfId="210" priority="186" operator="containsText" text="MC">
      <formula>NOT(ISERROR(SEARCH("MC",B35)))</formula>
    </cfRule>
    <cfRule type="containsText" dxfId="209" priority="187" operator="containsText" text="PRI">
      <formula>NOT(ISERROR(SEARCH("PRI",B35)))</formula>
    </cfRule>
    <cfRule type="containsText" dxfId="208" priority="188" operator="containsText" text="PAN">
      <formula>NOT(ISERROR(SEARCH("PAN",B35)))</formula>
    </cfRule>
    <cfRule type="containsText" dxfId="207" priority="189" operator="containsText" text="PT">
      <formula>NOT(ISERROR(SEARCH("PT",B35)))</formula>
    </cfRule>
    <cfRule type="cellIs" dxfId="206" priority="190" operator="equal">
      <formula>"PS"</formula>
    </cfRule>
    <cfRule type="cellIs" dxfId="205" priority="191" operator="equal">
      <formula>"PAC"</formula>
    </cfRule>
    <cfRule type="containsText" dxfId="204" priority="192" operator="containsText" text="PAV">
      <formula>NOT(ISERROR(SEARCH("PAV",B35)))</formula>
    </cfRule>
    <cfRule type="cellIs" dxfId="203" priority="193" operator="equal">
      <formula>"PC"</formula>
    </cfRule>
    <cfRule type="cellIs" dxfId="202" priority="194" operator="equal">
      <formula>"POCH"</formula>
    </cfRule>
    <cfRule type="cellIs" dxfId="201" priority="195" operator="equal">
      <formula>"PEBC"</formula>
    </cfRule>
    <cfRule type="cellIs" dxfId="200" priority="196" operator="equal">
      <formula>"PES"</formula>
    </cfRule>
    <cfRule type="cellIs" dxfId="199" priority="197" operator="equal">
      <formula>"PUP"</formula>
    </cfRule>
    <cfRule type="containsText" dxfId="198" priority="198" operator="containsText" text="PSD">
      <formula>NOT(ISERROR(SEARCH("PSD",B35)))</formula>
    </cfRule>
    <cfRule type="cellIs" dxfId="197" priority="199" operator="equal">
      <formula>"MORENA"</formula>
    </cfRule>
    <cfRule type="cellIs" dxfId="196" priority="200" operator="equal">
      <formula>"PH"</formula>
    </cfRule>
    <cfRule type="cellIs" dxfId="195" priority="201" operator="equal">
      <formula>"ES"</formula>
    </cfRule>
    <cfRule type="cellIs" dxfId="194" priority="202" operator="equal">
      <formula>"PVEM"</formula>
    </cfRule>
    <cfRule type="cellIs" dxfId="193" priority="203" operator="equal">
      <formula>"PRD"</formula>
    </cfRule>
    <cfRule type="cellIs" dxfId="192" priority="204" operator="equal">
      <formula>"PNA"</formula>
    </cfRule>
    <cfRule type="cellIs" dxfId="191" priority="205" operator="equal">
      <formula>"MC"</formula>
    </cfRule>
    <cfRule type="cellIs" dxfId="190" priority="206" operator="equal">
      <formula>"PRI"</formula>
    </cfRule>
    <cfRule type="cellIs" dxfId="189" priority="207" operator="equal">
      <formula>"PAN"</formula>
    </cfRule>
    <cfRule type="cellIs" dxfId="188" priority="208" operator="equal">
      <formula>"POCH"</formula>
    </cfRule>
    <cfRule type="cellIs" dxfId="187" priority="209" operator="equal">
      <formula>"PEBC"</formula>
    </cfRule>
    <cfRule type="cellIs" dxfId="186" priority="210" operator="equal">
      <formula>"PES"</formula>
    </cfRule>
    <cfRule type="cellIs" dxfId="185" priority="211" operator="equal">
      <formula>"PUP"</formula>
    </cfRule>
    <cfRule type="cellIs" dxfId="184" priority="212" operator="equal">
      <formula>"PSD"</formula>
    </cfRule>
    <cfRule type="cellIs" dxfId="183" priority="213" operator="equal">
      <formula>"INE"</formula>
    </cfRule>
    <cfRule type="cellIs" dxfId="182" priority="214" operator="equal">
      <formula>"AUT"</formula>
    </cfRule>
    <cfRule type="cellIs" dxfId="181" priority="215" operator="equal">
      <formula>"PAV"</formula>
    </cfRule>
    <cfRule type="cellIs" dxfId="180" priority="216" operator="equal">
      <formula>"PRS"</formula>
    </cfRule>
    <cfRule type="cellIs" dxfId="179" priority="217" operator="equal">
      <formula>"PT"</formula>
    </cfRule>
    <cfRule type="cellIs" dxfId="178" priority="218" operator="equal">
      <formula>"PS"</formula>
    </cfRule>
    <cfRule type="cellIs" dxfId="177" priority="219" operator="equal">
      <formula>"PAC"</formula>
    </cfRule>
    <cfRule type="cellIs" dxfId="176" priority="220" operator="equal">
      <formula>"PC"</formula>
    </cfRule>
  </conditionalFormatting>
  <conditionalFormatting sqref="G40">
    <cfRule type="containsText" dxfId="175" priority="133" operator="containsText" text="PVEM">
      <formula>NOT(ISERROR(SEARCH("PVEM",G40)))</formula>
    </cfRule>
    <cfRule type="containsText" dxfId="174" priority="134" operator="containsText" text="PRD">
      <formula>NOT(ISERROR(SEARCH("PRD",G40)))</formula>
    </cfRule>
    <cfRule type="containsText" dxfId="173" priority="135" operator="containsText" text="PNA">
      <formula>NOT(ISERROR(SEARCH("PNA",G40)))</formula>
    </cfRule>
    <cfRule type="containsText" dxfId="172" priority="136" operator="containsText" text="MC">
      <formula>NOT(ISERROR(SEARCH("MC",G40)))</formula>
    </cfRule>
    <cfRule type="containsText" dxfId="171" priority="137" operator="containsText" text="PRI">
      <formula>NOT(ISERROR(SEARCH("PRI",G40)))</formula>
    </cfRule>
    <cfRule type="containsText" dxfId="170" priority="138" operator="containsText" text="PAN">
      <formula>NOT(ISERROR(SEARCH("PAN",G40)))</formula>
    </cfRule>
    <cfRule type="cellIs" dxfId="169" priority="139" operator="equal">
      <formula>"PRS"</formula>
    </cfRule>
    <cfRule type="containsText" dxfId="168" priority="140" operator="containsText" text="PVEM">
      <formula>NOT(ISERROR(SEARCH("PVEM",G40)))</formula>
    </cfRule>
    <cfRule type="containsText" dxfId="167" priority="141" operator="containsText" text="PRD">
      <formula>NOT(ISERROR(SEARCH("PRD",G40)))</formula>
    </cfRule>
    <cfRule type="containsText" dxfId="166" priority="142" operator="containsText" text="MC">
      <formula>NOT(ISERROR(SEARCH("MC",G40)))</formula>
    </cfRule>
    <cfRule type="containsText" dxfId="165" priority="143" operator="containsText" text="PRI">
      <formula>NOT(ISERROR(SEARCH("PRI",G40)))</formula>
    </cfRule>
    <cfRule type="containsText" dxfId="164" priority="144" operator="containsText" text="PAN">
      <formula>NOT(ISERROR(SEARCH("PAN",G40)))</formula>
    </cfRule>
    <cfRule type="containsText" dxfId="163" priority="145" operator="containsText" text="PT">
      <formula>NOT(ISERROR(SEARCH("PT",G40)))</formula>
    </cfRule>
    <cfRule type="cellIs" dxfId="162" priority="146" operator="equal">
      <formula>"PS"</formula>
    </cfRule>
    <cfRule type="cellIs" dxfId="161" priority="147" operator="equal">
      <formula>"PAC"</formula>
    </cfRule>
    <cfRule type="containsText" dxfId="160" priority="148" operator="containsText" text="PAV">
      <formula>NOT(ISERROR(SEARCH("PAV",G40)))</formula>
    </cfRule>
    <cfRule type="cellIs" dxfId="159" priority="149" operator="equal">
      <formula>"PC"</formula>
    </cfRule>
    <cfRule type="cellIs" dxfId="158" priority="150" operator="equal">
      <formula>"POCH"</formula>
    </cfRule>
    <cfRule type="cellIs" dxfId="157" priority="151" operator="equal">
      <formula>"PEBC"</formula>
    </cfRule>
    <cfRule type="cellIs" dxfId="156" priority="152" operator="equal">
      <formula>"PES"</formula>
    </cfRule>
    <cfRule type="cellIs" dxfId="155" priority="153" operator="equal">
      <formula>"PUP"</formula>
    </cfRule>
    <cfRule type="containsText" dxfId="154" priority="154" operator="containsText" text="PSD">
      <formula>NOT(ISERROR(SEARCH("PSD",G40)))</formula>
    </cfRule>
    <cfRule type="cellIs" dxfId="153" priority="155" operator="equal">
      <formula>"MORENA"</formula>
    </cfRule>
    <cfRule type="cellIs" dxfId="152" priority="156" operator="equal">
      <formula>"PH"</formula>
    </cfRule>
    <cfRule type="cellIs" dxfId="151" priority="157" operator="equal">
      <formula>"ES"</formula>
    </cfRule>
    <cfRule type="cellIs" dxfId="150" priority="158" operator="equal">
      <formula>"PVEM"</formula>
    </cfRule>
    <cfRule type="cellIs" dxfId="149" priority="159" operator="equal">
      <formula>"PRD"</formula>
    </cfRule>
    <cfRule type="cellIs" dxfId="148" priority="160" operator="equal">
      <formula>"PNA"</formula>
    </cfRule>
    <cfRule type="cellIs" dxfId="147" priority="161" operator="equal">
      <formula>"MC"</formula>
    </cfRule>
    <cfRule type="cellIs" dxfId="146" priority="162" operator="equal">
      <formula>"PRI"</formula>
    </cfRule>
    <cfRule type="cellIs" dxfId="145" priority="163" operator="equal">
      <formula>"PAN"</formula>
    </cfRule>
    <cfRule type="cellIs" dxfId="144" priority="164" operator="equal">
      <formula>"POCH"</formula>
    </cfRule>
    <cfRule type="cellIs" dxfId="143" priority="165" operator="equal">
      <formula>"PEBC"</formula>
    </cfRule>
    <cfRule type="cellIs" dxfId="142" priority="166" operator="equal">
      <formula>"PES"</formula>
    </cfRule>
    <cfRule type="cellIs" dxfId="141" priority="167" operator="equal">
      <formula>"PUP"</formula>
    </cfRule>
    <cfRule type="cellIs" dxfId="140" priority="168" operator="equal">
      <formula>"PSD"</formula>
    </cfRule>
    <cfRule type="cellIs" dxfId="139" priority="169" operator="equal">
      <formula>"INE"</formula>
    </cfRule>
    <cfRule type="cellIs" dxfId="138" priority="170" operator="equal">
      <formula>"AUT"</formula>
    </cfRule>
    <cfRule type="cellIs" dxfId="137" priority="171" operator="equal">
      <formula>"PAV"</formula>
    </cfRule>
    <cfRule type="cellIs" dxfId="136" priority="172" operator="equal">
      <formula>"PRS"</formula>
    </cfRule>
    <cfRule type="cellIs" dxfId="135" priority="173" operator="equal">
      <formula>"PT"</formula>
    </cfRule>
    <cfRule type="cellIs" dxfId="134" priority="174" operator="equal">
      <formula>"PS"</formula>
    </cfRule>
    <cfRule type="cellIs" dxfId="133" priority="175" operator="equal">
      <formula>"PAC"</formula>
    </cfRule>
    <cfRule type="cellIs" dxfId="132" priority="176" operator="equal">
      <formula>"PC"</formula>
    </cfRule>
  </conditionalFormatting>
  <conditionalFormatting sqref="E38">
    <cfRule type="containsText" dxfId="131" priority="89" operator="containsText" text="PVEM">
      <formula>NOT(ISERROR(SEARCH("PVEM",E38)))</formula>
    </cfRule>
    <cfRule type="containsText" dxfId="130" priority="90" operator="containsText" text="PRD">
      <formula>NOT(ISERROR(SEARCH("PRD",E38)))</formula>
    </cfRule>
    <cfRule type="containsText" dxfId="129" priority="91" operator="containsText" text="PNA">
      <formula>NOT(ISERROR(SEARCH("PNA",E38)))</formula>
    </cfRule>
    <cfRule type="containsText" dxfId="128" priority="92" operator="containsText" text="MC">
      <formula>NOT(ISERROR(SEARCH("MC",E38)))</formula>
    </cfRule>
    <cfRule type="containsText" dxfId="127" priority="93" operator="containsText" text="PRI">
      <formula>NOT(ISERROR(SEARCH("PRI",E38)))</formula>
    </cfRule>
    <cfRule type="containsText" dxfId="126" priority="94" operator="containsText" text="PAN">
      <formula>NOT(ISERROR(SEARCH("PAN",E38)))</formula>
    </cfRule>
    <cfRule type="cellIs" dxfId="125" priority="95" operator="equal">
      <formula>"PRS"</formula>
    </cfRule>
    <cfRule type="containsText" dxfId="124" priority="96" operator="containsText" text="PVEM">
      <formula>NOT(ISERROR(SEARCH("PVEM",E38)))</formula>
    </cfRule>
    <cfRule type="containsText" dxfId="123" priority="97" operator="containsText" text="PRD">
      <formula>NOT(ISERROR(SEARCH("PRD",E38)))</formula>
    </cfRule>
    <cfRule type="containsText" dxfId="122" priority="98" operator="containsText" text="MC">
      <formula>NOT(ISERROR(SEARCH("MC",E38)))</formula>
    </cfRule>
    <cfRule type="containsText" dxfId="121" priority="99" operator="containsText" text="PRI">
      <formula>NOT(ISERROR(SEARCH("PRI",E38)))</formula>
    </cfRule>
    <cfRule type="containsText" dxfId="120" priority="100" operator="containsText" text="PAN">
      <formula>NOT(ISERROR(SEARCH("PAN",E38)))</formula>
    </cfRule>
    <cfRule type="containsText" dxfId="119" priority="101" operator="containsText" text="PT">
      <formula>NOT(ISERROR(SEARCH("PT",E38)))</formula>
    </cfRule>
    <cfRule type="cellIs" dxfId="118" priority="102" operator="equal">
      <formula>"PS"</formula>
    </cfRule>
    <cfRule type="cellIs" dxfId="117" priority="103" operator="equal">
      <formula>"PAC"</formula>
    </cfRule>
    <cfRule type="containsText" dxfId="116" priority="104" operator="containsText" text="PAV">
      <formula>NOT(ISERROR(SEARCH("PAV",E38)))</formula>
    </cfRule>
    <cfRule type="cellIs" dxfId="115" priority="105" operator="equal">
      <formula>"PC"</formula>
    </cfRule>
    <cfRule type="cellIs" dxfId="114" priority="106" operator="equal">
      <formula>"POCH"</formula>
    </cfRule>
    <cfRule type="cellIs" dxfId="113" priority="107" operator="equal">
      <formula>"PEBC"</formula>
    </cfRule>
    <cfRule type="cellIs" dxfId="112" priority="108" operator="equal">
      <formula>"PES"</formula>
    </cfRule>
    <cfRule type="cellIs" dxfId="111" priority="109" operator="equal">
      <formula>"PUP"</formula>
    </cfRule>
    <cfRule type="containsText" dxfId="110" priority="110" operator="containsText" text="PSD">
      <formula>NOT(ISERROR(SEARCH("PSD",E38)))</formula>
    </cfRule>
    <cfRule type="cellIs" dxfId="109" priority="111" operator="equal">
      <formula>"MORENA"</formula>
    </cfRule>
    <cfRule type="cellIs" dxfId="108" priority="112" operator="equal">
      <formula>"PH"</formula>
    </cfRule>
    <cfRule type="cellIs" dxfId="107" priority="113" operator="equal">
      <formula>"ES"</formula>
    </cfRule>
    <cfRule type="cellIs" dxfId="106" priority="114" operator="equal">
      <formula>"PVEM"</formula>
    </cfRule>
    <cfRule type="cellIs" dxfId="105" priority="115" operator="equal">
      <formula>"PRD"</formula>
    </cfRule>
    <cfRule type="cellIs" dxfId="104" priority="116" operator="equal">
      <formula>"PNA"</formula>
    </cfRule>
    <cfRule type="cellIs" dxfId="103" priority="117" operator="equal">
      <formula>"MC"</formula>
    </cfRule>
    <cfRule type="cellIs" dxfId="102" priority="118" operator="equal">
      <formula>"PRI"</formula>
    </cfRule>
    <cfRule type="cellIs" dxfId="101" priority="119" operator="equal">
      <formula>"PAN"</formula>
    </cfRule>
    <cfRule type="cellIs" dxfId="100" priority="120" operator="equal">
      <formula>"POCH"</formula>
    </cfRule>
    <cfRule type="cellIs" dxfId="99" priority="121" operator="equal">
      <formula>"PEBC"</formula>
    </cfRule>
    <cfRule type="cellIs" dxfId="98" priority="122" operator="equal">
      <formula>"PES"</formula>
    </cfRule>
    <cfRule type="cellIs" dxfId="97" priority="123" operator="equal">
      <formula>"PUP"</formula>
    </cfRule>
    <cfRule type="cellIs" dxfId="96" priority="124" operator="equal">
      <formula>"PSD"</formula>
    </cfRule>
    <cfRule type="cellIs" dxfId="95" priority="125" operator="equal">
      <formula>"INE"</formula>
    </cfRule>
    <cfRule type="cellIs" dxfId="94" priority="126" operator="equal">
      <formula>"AUT"</formula>
    </cfRule>
    <cfRule type="cellIs" dxfId="93" priority="127" operator="equal">
      <formula>"PAV"</formula>
    </cfRule>
    <cfRule type="cellIs" dxfId="92" priority="128" operator="equal">
      <formula>"PRS"</formula>
    </cfRule>
    <cfRule type="cellIs" dxfId="91" priority="129" operator="equal">
      <formula>"PT"</formula>
    </cfRule>
    <cfRule type="cellIs" dxfId="90" priority="130" operator="equal">
      <formula>"PS"</formula>
    </cfRule>
    <cfRule type="cellIs" dxfId="89" priority="131" operator="equal">
      <formula>"PAC"</formula>
    </cfRule>
    <cfRule type="cellIs" dxfId="88" priority="132" operator="equal">
      <formula>"PC"</formula>
    </cfRule>
  </conditionalFormatting>
  <conditionalFormatting sqref="H41">
    <cfRule type="containsText" dxfId="87" priority="45" operator="containsText" text="PVEM">
      <formula>NOT(ISERROR(SEARCH("PVEM",H41)))</formula>
    </cfRule>
    <cfRule type="containsText" dxfId="86" priority="46" operator="containsText" text="PRD">
      <formula>NOT(ISERROR(SEARCH("PRD",H41)))</formula>
    </cfRule>
    <cfRule type="containsText" dxfId="85" priority="47" operator="containsText" text="PNA">
      <formula>NOT(ISERROR(SEARCH("PNA",H41)))</formula>
    </cfRule>
    <cfRule type="containsText" dxfId="84" priority="48" operator="containsText" text="MC">
      <formula>NOT(ISERROR(SEARCH("MC",H41)))</formula>
    </cfRule>
    <cfRule type="containsText" dxfId="83" priority="49" operator="containsText" text="PRI">
      <formula>NOT(ISERROR(SEARCH("PRI",H41)))</formula>
    </cfRule>
    <cfRule type="containsText" dxfId="82" priority="50" operator="containsText" text="PAN">
      <formula>NOT(ISERROR(SEARCH("PAN",H41)))</formula>
    </cfRule>
    <cfRule type="cellIs" dxfId="81" priority="51" operator="equal">
      <formula>"PRS"</formula>
    </cfRule>
    <cfRule type="containsText" dxfId="80" priority="52" operator="containsText" text="PVEM">
      <formula>NOT(ISERROR(SEARCH("PVEM",H41)))</formula>
    </cfRule>
    <cfRule type="containsText" dxfId="79" priority="53" operator="containsText" text="PRD">
      <formula>NOT(ISERROR(SEARCH("PRD",H41)))</formula>
    </cfRule>
    <cfRule type="containsText" dxfId="78" priority="54" operator="containsText" text="MC">
      <formula>NOT(ISERROR(SEARCH("MC",H41)))</formula>
    </cfRule>
    <cfRule type="containsText" dxfId="77" priority="55" operator="containsText" text="PRI">
      <formula>NOT(ISERROR(SEARCH("PRI",H41)))</formula>
    </cfRule>
    <cfRule type="containsText" dxfId="76" priority="56" operator="containsText" text="PAN">
      <formula>NOT(ISERROR(SEARCH("PAN",H41)))</formula>
    </cfRule>
    <cfRule type="containsText" dxfId="75" priority="57" operator="containsText" text="PT">
      <formula>NOT(ISERROR(SEARCH("PT",H41)))</formula>
    </cfRule>
    <cfRule type="cellIs" dxfId="74" priority="58" operator="equal">
      <formula>"PS"</formula>
    </cfRule>
    <cfRule type="cellIs" dxfId="73" priority="59" operator="equal">
      <formula>"PAC"</formula>
    </cfRule>
    <cfRule type="containsText" dxfId="72" priority="60" operator="containsText" text="PAV">
      <formula>NOT(ISERROR(SEARCH("PAV",H41)))</formula>
    </cfRule>
    <cfRule type="cellIs" dxfId="71" priority="61" operator="equal">
      <formula>"PC"</formula>
    </cfRule>
    <cfRule type="cellIs" dxfId="70" priority="62" operator="equal">
      <formula>"POCH"</formula>
    </cfRule>
    <cfRule type="cellIs" dxfId="69" priority="63" operator="equal">
      <formula>"PEBC"</formula>
    </cfRule>
    <cfRule type="cellIs" dxfId="68" priority="64" operator="equal">
      <formula>"PES"</formula>
    </cfRule>
    <cfRule type="cellIs" dxfId="67" priority="65" operator="equal">
      <formula>"PUP"</formula>
    </cfRule>
    <cfRule type="containsText" dxfId="66" priority="66" operator="containsText" text="PSD">
      <formula>NOT(ISERROR(SEARCH("PSD",H41)))</formula>
    </cfRule>
    <cfRule type="cellIs" dxfId="65" priority="67" operator="equal">
      <formula>"MORENA"</formula>
    </cfRule>
    <cfRule type="cellIs" dxfId="64" priority="68" operator="equal">
      <formula>"PH"</formula>
    </cfRule>
    <cfRule type="cellIs" dxfId="63" priority="69" operator="equal">
      <formula>"ES"</formula>
    </cfRule>
    <cfRule type="cellIs" dxfId="62" priority="70" operator="equal">
      <formula>"PVEM"</formula>
    </cfRule>
    <cfRule type="cellIs" dxfId="61" priority="71" operator="equal">
      <formula>"PRD"</formula>
    </cfRule>
    <cfRule type="cellIs" dxfId="60" priority="72" operator="equal">
      <formula>"PNA"</formula>
    </cfRule>
    <cfRule type="cellIs" dxfId="59" priority="73" operator="equal">
      <formula>"MC"</formula>
    </cfRule>
    <cfRule type="cellIs" dxfId="58" priority="74" operator="equal">
      <formula>"PRI"</formula>
    </cfRule>
    <cfRule type="cellIs" dxfId="57" priority="75" operator="equal">
      <formula>"PAN"</formula>
    </cfRule>
    <cfRule type="cellIs" dxfId="56" priority="76" operator="equal">
      <formula>"POCH"</formula>
    </cfRule>
    <cfRule type="cellIs" dxfId="55" priority="77" operator="equal">
      <formula>"PEBC"</formula>
    </cfRule>
    <cfRule type="cellIs" dxfId="54" priority="78" operator="equal">
      <formula>"PES"</formula>
    </cfRule>
    <cfRule type="cellIs" dxfId="53" priority="79" operator="equal">
      <formula>"PUP"</formula>
    </cfRule>
    <cfRule type="cellIs" dxfId="52" priority="80" operator="equal">
      <formula>"PSD"</formula>
    </cfRule>
    <cfRule type="cellIs" dxfId="51" priority="81" operator="equal">
      <formula>"INE"</formula>
    </cfRule>
    <cfRule type="cellIs" dxfId="50" priority="82" operator="equal">
      <formula>"AUT"</formula>
    </cfRule>
    <cfRule type="cellIs" dxfId="49" priority="83" operator="equal">
      <formula>"PAV"</formula>
    </cfRule>
    <cfRule type="cellIs" dxfId="48" priority="84" operator="equal">
      <formula>"PRS"</formula>
    </cfRule>
    <cfRule type="cellIs" dxfId="47" priority="85" operator="equal">
      <formula>"PT"</formula>
    </cfRule>
    <cfRule type="cellIs" dxfId="46" priority="86" operator="equal">
      <formula>"PS"</formula>
    </cfRule>
    <cfRule type="cellIs" dxfId="45" priority="87" operator="equal">
      <formula>"PAC"</formula>
    </cfRule>
    <cfRule type="cellIs" dxfId="44" priority="88" operator="equal">
      <formula>"PC"</formula>
    </cfRule>
  </conditionalFormatting>
  <conditionalFormatting sqref="I42">
    <cfRule type="containsText" dxfId="43" priority="1" operator="containsText" text="PVEM">
      <formula>NOT(ISERROR(SEARCH("PVEM",I42)))</formula>
    </cfRule>
    <cfRule type="containsText" dxfId="42" priority="2" operator="containsText" text="PRD">
      <formula>NOT(ISERROR(SEARCH("PRD",I42)))</formula>
    </cfRule>
    <cfRule type="containsText" dxfId="41" priority="3" operator="containsText" text="PNA">
      <formula>NOT(ISERROR(SEARCH("PNA",I42)))</formula>
    </cfRule>
    <cfRule type="containsText" dxfId="40" priority="4" operator="containsText" text="MC">
      <formula>NOT(ISERROR(SEARCH("MC",I42)))</formula>
    </cfRule>
    <cfRule type="containsText" dxfId="39" priority="5" operator="containsText" text="PRI">
      <formula>NOT(ISERROR(SEARCH("PRI",I42)))</formula>
    </cfRule>
    <cfRule type="containsText" dxfId="38" priority="6" operator="containsText" text="PAN">
      <formula>NOT(ISERROR(SEARCH("PAN",I42)))</formula>
    </cfRule>
    <cfRule type="cellIs" dxfId="37" priority="7" operator="equal">
      <formula>"PRS"</formula>
    </cfRule>
    <cfRule type="containsText" dxfId="36" priority="8" operator="containsText" text="PVEM">
      <formula>NOT(ISERROR(SEARCH("PVEM",I42)))</formula>
    </cfRule>
    <cfRule type="containsText" dxfId="35" priority="9" operator="containsText" text="PRD">
      <formula>NOT(ISERROR(SEARCH("PRD",I42)))</formula>
    </cfRule>
    <cfRule type="containsText" dxfId="34" priority="10" operator="containsText" text="MC">
      <formula>NOT(ISERROR(SEARCH("MC",I42)))</formula>
    </cfRule>
    <cfRule type="containsText" dxfId="33" priority="11" operator="containsText" text="PRI">
      <formula>NOT(ISERROR(SEARCH("PRI",I42)))</formula>
    </cfRule>
    <cfRule type="containsText" dxfId="32" priority="12" operator="containsText" text="PAN">
      <formula>NOT(ISERROR(SEARCH("PAN",I42)))</formula>
    </cfRule>
    <cfRule type="containsText" dxfId="31" priority="13" operator="containsText" text="PT">
      <formula>NOT(ISERROR(SEARCH("PT",I42)))</formula>
    </cfRule>
    <cfRule type="cellIs" dxfId="30" priority="14" operator="equal">
      <formula>"PS"</formula>
    </cfRule>
    <cfRule type="cellIs" dxfId="29" priority="15" operator="equal">
      <formula>"PAC"</formula>
    </cfRule>
    <cfRule type="containsText" dxfId="28" priority="16" operator="containsText" text="PAV">
      <formula>NOT(ISERROR(SEARCH("PAV",I42)))</formula>
    </cfRule>
    <cfRule type="cellIs" dxfId="27" priority="17" operator="equal">
      <formula>"PC"</formula>
    </cfRule>
    <cfRule type="cellIs" dxfId="26" priority="18" operator="equal">
      <formula>"POCH"</formula>
    </cfRule>
    <cfRule type="cellIs" dxfId="25" priority="19" operator="equal">
      <formula>"PEBC"</formula>
    </cfRule>
    <cfRule type="cellIs" dxfId="24" priority="20" operator="equal">
      <formula>"PES"</formula>
    </cfRule>
    <cfRule type="cellIs" dxfId="23" priority="21" operator="equal">
      <formula>"PUP"</formula>
    </cfRule>
    <cfRule type="containsText" dxfId="22" priority="22" operator="containsText" text="PSD">
      <formula>NOT(ISERROR(SEARCH("PSD",I42)))</formula>
    </cfRule>
    <cfRule type="cellIs" dxfId="21" priority="23" operator="equal">
      <formula>"MORENA"</formula>
    </cfRule>
    <cfRule type="cellIs" dxfId="20" priority="24" operator="equal">
      <formula>"PH"</formula>
    </cfRule>
    <cfRule type="cellIs" dxfId="19" priority="25" operator="equal">
      <formula>"ES"</formula>
    </cfRule>
    <cfRule type="cellIs" dxfId="18" priority="26" operator="equal">
      <formula>"PVEM"</formula>
    </cfRule>
    <cfRule type="cellIs" dxfId="17" priority="27" operator="equal">
      <formula>"PRD"</formula>
    </cfRule>
    <cfRule type="cellIs" dxfId="16" priority="28" operator="equal">
      <formula>"PNA"</formula>
    </cfRule>
    <cfRule type="cellIs" dxfId="15" priority="29" operator="equal">
      <formula>"MC"</formula>
    </cfRule>
    <cfRule type="cellIs" dxfId="14" priority="30" operator="equal">
      <formula>"PRI"</formula>
    </cfRule>
    <cfRule type="cellIs" dxfId="13" priority="31" operator="equal">
      <formula>"PAN"</formula>
    </cfRule>
    <cfRule type="cellIs" dxfId="12" priority="32" operator="equal">
      <formula>"POCH"</formula>
    </cfRule>
    <cfRule type="cellIs" dxfId="11" priority="33" operator="equal">
      <formula>"PEBC"</formula>
    </cfRule>
    <cfRule type="cellIs" dxfId="10" priority="34" operator="equal">
      <formula>"PES"</formula>
    </cfRule>
    <cfRule type="cellIs" dxfId="9" priority="35" operator="equal">
      <formula>"PUP"</formula>
    </cfRule>
    <cfRule type="cellIs" dxfId="8" priority="36" operator="equal">
      <formula>"PSD"</formula>
    </cfRule>
    <cfRule type="cellIs" dxfId="7" priority="37" operator="equal">
      <formula>"INE"</formula>
    </cfRule>
    <cfRule type="cellIs" dxfId="6" priority="38" operator="equal">
      <formula>"AUT"</formula>
    </cfRule>
    <cfRule type="cellIs" dxfId="5" priority="39" operator="equal">
      <formula>"PAV"</formula>
    </cfRule>
    <cfRule type="cellIs" dxfId="4" priority="40" operator="equal">
      <formula>"PRS"</formula>
    </cfRule>
    <cfRule type="cellIs" dxfId="3" priority="41" operator="equal">
      <formula>"PT"</formula>
    </cfRule>
    <cfRule type="cellIs" dxfId="2" priority="42" operator="equal">
      <formula>"PS"</formula>
    </cfRule>
    <cfRule type="cellIs" dxfId="1" priority="43" operator="equal">
      <formula>"PAC"</formula>
    </cfRule>
    <cfRule type="cellIs" dxfId="0" priority="44" operator="equal">
      <formula>"PC"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9FB982-356A-4742-A456-7F437B8675A8}"/>
</file>

<file path=customXml/itemProps2.xml><?xml version="1.0" encoding="utf-8"?>
<ds:datastoreItem xmlns:ds="http://schemas.openxmlformats.org/officeDocument/2006/customXml" ds:itemID="{45D365D0-81EF-4B01-8BEC-E48959EC964E}"/>
</file>

<file path=customXml/itemProps3.xml><?xml version="1.0" encoding="utf-8"?>
<ds:datastoreItem xmlns:ds="http://schemas.openxmlformats.org/officeDocument/2006/customXml" ds:itemID="{F1BA39EA-CD1C-403D-A9AF-25A6ADB6D9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70-30 PEF (19 min)</vt:lpstr>
      <vt:lpstr>Modelo pauta Precampaña</vt:lpstr>
      <vt:lpstr>'Cálculo 70-30 PEF (19 min)'!Área_de_impresión</vt:lpstr>
      <vt:lpstr>'Modelo pauta Precampaña'!Área_de_impresión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cp:lastPrinted>2018-11-13T19:32:53Z</cp:lastPrinted>
  <dcterms:created xsi:type="dcterms:W3CDTF">2009-03-16T19:55:43Z</dcterms:created>
  <dcterms:modified xsi:type="dcterms:W3CDTF">2020-11-10T07:30:49Z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