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9408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definedNames/>
  <calcPr calcId="152511"/>
  <pivotCaches>
    <pivotCache cacheId="1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<sst xmlns="http://schemas.openxmlformats.org/spreadsheetml/2006/main" count="272" uniqueCount="97">
  <si>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</si>
  <si>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</si>
  <si>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</si>
  <si>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</si>
  <si>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</si>
  <si>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</si>
  <si>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</si>
  <si>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</si>
  <si>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</si>
  <si>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</si>
  <si>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</si>
  <si>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</si>
  <si>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</si>
  <si>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</si>
  <si>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</si>
  <si>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</si>
  <si>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</si>
  <si>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</si>
  <si>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</si>
  <si>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</si>
  <si>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</si>
  <si>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</si>
  <si>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</si>
  <si>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</si>
  <si>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</si>
  <si>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</si>
  <si>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</si>
  <si>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</si>
  <si>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</si>
  <si>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</si>
  <si>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</si>
  <si>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</si>
  <si>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</si>
  <si>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</si>
  <si>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</si>
  <si>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</si>
  <si>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</si>
  <si>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</si>
  <si>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</si>
  <si>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</si>
  <si>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</si>
  <si>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</si>
  <si>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</si>
  <si>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</si>
  <si>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</si>
  <si>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</si>
  <si>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</si>
  <si>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</si>
  <si>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</si>
  <si>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</si>
  <si>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</si>
  <si>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</si>
  <si>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</si>
  <si>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</si>
  <si>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</si>
  <si>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</si>
  <si>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</si>
  <si>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</si>
  <si>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</si>
  <si>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</si>
  <si>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</si>
  <si>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</si>
  <si>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</si>
  <si>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</si>
  <si>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</si>
  <si>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</si>
  <si>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</si>
  <si>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</si>
  <si>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</si>
  <si>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</si>
  <si>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</si>
  <si>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</si>
  <si>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</si>
  <si>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</si>
  <si>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</si>
  <si>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</si>
  <si>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</si>
  <si>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</si>
  <si>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</si>
  <si>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</si>
  <si>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</si>
  <si>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</si>
  <si>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</si>
  <si>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</si>
  <si>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La columna 'APOYOS RECIBIDOS' refleja el número de apoyos enviados por las y los aspirantes y recibidos por el INE al momento del corte.
**La información presentada en este reporte es preliminar**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</si>
  <si>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</si>
  <si>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</si>
  <si>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</si>
  <si>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</si>
  <si>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</si>
  <si>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</si>
  <si>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</si>
  <si>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APOYOS EN LISTA NOMINAL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</si>
  <si>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</si>
  <si>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/>
  </si>
  <si>
    <t>Corte: 25/dic</t>
  </si>
  <si>
    <t>Apoyos encontrados en Lista Nominal 
(preliminar)
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</si>
</sst>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8"/>
      <color theme="0"/>
      <name val="Calibri"/>
      <family val="2"/>
    </font>
    <font>
      <b/>
      <sz val="8"/>
      <color rgb="FFFFFFFF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95005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>
      <alignment/>
      <protection/>
    </xf>
    <xf numFmtId="0" fontId="1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33" borderId="0" xfId="0" applyFill="1"/>
    <xf numFmtId="0" fontId="0" fillId="0" borderId="0" xfId="0"/>
    <xf numFmtId="0" fontId="15" fillId="27" borderId="10" xfId="0" applyFont="1" applyFill="1" applyBorder="1" applyAlignment="1">
      <alignment horizontal="center" vertical="center" wrapText="1"/>
    </xf>
    <xf numFmtId="0" fontId="15" fillId="27" borderId="11" xfId="0" applyFont="1" applyFill="1" applyBorder="1" applyAlignment="1">
      <alignment horizontal="center" vertical="center" wrapText="1"/>
    </xf>
    <xf numFmtId="0" fontId="15" fillId="27" borderId="12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1" fillId="35" borderId="13" xfId="0" applyNumberFormat="1" applyFont="1" applyFill="1" applyBorder="1"/>
    <xf numFmtId="3" fontId="11" fillId="35" borderId="14" xfId="0" applyNumberFormat="1" applyFont="1" applyFill="1" applyBorder="1"/>
    <xf numFmtId="3" fontId="11" fillId="35" borderId="15" xfId="0" applyNumberFormat="1" applyFont="1" applyFill="1" applyBorder="1"/>
    <xf numFmtId="3" fontId="11" fillId="35" borderId="16" xfId="0" applyNumberFormat="1" applyFont="1" applyFill="1" applyBorder="1"/>
    <xf numFmtId="3" fontId="0" fillId="0" borderId="17" xfId="0" applyNumberFormat="1" applyFont="1" applyFill="1" applyBorder="1"/>
    <xf numFmtId="3" fontId="11" fillId="35" borderId="18" xfId="0" applyNumberFormat="1" applyFont="1" applyFill="1" applyBorder="1"/>
    <xf numFmtId="3" fontId="0" fillId="0" borderId="19" xfId="0" applyNumberFormat="1" applyFont="1" applyBorder="1" applyAlignment="1">
      <alignment horizontal="center"/>
    </xf>
    <xf numFmtId="3" fontId="11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6" borderId="0" xfId="54" applyFont="1" applyFill="1" applyBorder="1" applyAlignment="1">
      <alignment vertical="center" wrapText="1"/>
      <protection/>
    </xf>
    <xf numFmtId="0" fontId="23" fillId="36" borderId="0" xfId="54" applyFont="1" applyFill="1" applyBorder="1" applyAlignment="1">
      <alignment wrapText="1"/>
      <protection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0" fontId="0" fillId="0" borderId="20" xfId="20" applyNumberFormat="1" applyFont="1" applyFill="1" applyBorder="1"/>
    <xf numFmtId="10" fontId="0" fillId="0" borderId="19" xfId="20" applyNumberFormat="1" applyFont="1" applyFill="1" applyBorder="1"/>
    <xf numFmtId="10" fontId="0" fillId="0" borderId="21" xfId="20" applyNumberFormat="1" applyFont="1" applyFill="1" applyBorder="1"/>
    <xf numFmtId="3" fontId="11" fillId="35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2" xfId="0" applyBorder="1"/>
    <xf numFmtId="0" fontId="26" fillId="37" borderId="23" xfId="64" applyFont="1" applyFill="1" applyBorder="1" applyAlignment="1">
      <alignment horizontal="center" vertical="center" wrapText="1"/>
      <protection/>
    </xf>
    <xf numFmtId="0" fontId="26" fillId="37" borderId="0" xfId="64" applyFont="1" applyFill="1" applyBorder="1" applyAlignment="1">
      <alignment horizontal="center" vertical="center" wrapText="1"/>
      <protection/>
    </xf>
    <xf numFmtId="0" fontId="26" fillId="37" borderId="18" xfId="64" applyFont="1" applyFill="1" applyBorder="1" applyAlignment="1">
      <alignment horizontal="center" vertical="center" wrapText="1"/>
      <protection/>
    </xf>
    <xf numFmtId="0" fontId="26" fillId="37" borderId="24" xfId="64" applyFont="1" applyFill="1" applyBorder="1" applyAlignment="1">
      <alignment horizontal="center" vertical="center" wrapText="1"/>
      <protection/>
    </xf>
    <xf numFmtId="0" fontId="18" fillId="8" borderId="25" xfId="54" applyFont="1" applyFill="1" applyBorder="1" applyAlignment="1">
      <alignment horizontal="center" vertical="center" wrapText="1"/>
      <protection/>
    </xf>
    <xf numFmtId="0" fontId="18" fillId="8" borderId="26" xfId="5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left"/>
    </xf>
    <xf numFmtId="0" fontId="18" fillId="38" borderId="22" xfId="54" applyFont="1" applyFill="1" applyBorder="1" applyAlignment="1">
      <alignment horizontal="center" vertical="center" wrapText="1"/>
      <protection/>
    </xf>
    <xf numFmtId="0" fontId="18" fillId="38" borderId="23" xfId="54" applyFont="1" applyFill="1" applyBorder="1" applyAlignment="1">
      <alignment horizontal="center" vertical="center" wrapText="1"/>
      <protection/>
    </xf>
    <xf numFmtId="0" fontId="21" fillId="33" borderId="21" xfId="54" applyFont="1" applyFill="1" applyBorder="1" applyAlignment="1">
      <alignment horizontal="center" wrapText="1"/>
      <protection/>
    </xf>
    <xf numFmtId="0" fontId="21" fillId="33" borderId="27" xfId="54" applyFont="1" applyFill="1" applyBorder="1" applyAlignment="1">
      <alignment horizontal="center" wrapText="1"/>
      <protection/>
    </xf>
    <xf numFmtId="0" fontId="21" fillId="33" borderId="28" xfId="54" applyFont="1" applyFill="1" applyBorder="1" applyAlignment="1">
      <alignment horizontal="center" wrapText="1"/>
      <protection/>
    </xf>
    <xf numFmtId="0" fontId="24" fillId="33" borderId="13" xfId="54" applyFont="1" applyFill="1" applyBorder="1" applyAlignment="1">
      <alignment horizontal="left" wrapText="1"/>
      <protection/>
    </xf>
    <xf numFmtId="0" fontId="24" fillId="33" borderId="29" xfId="54" applyFont="1" applyFill="1" applyBorder="1" applyAlignment="1">
      <alignment horizontal="left" wrapText="1"/>
      <protection/>
    </xf>
    <xf numFmtId="0" fontId="24" fillId="33" borderId="30" xfId="54" applyFont="1" applyFill="1" applyBorder="1" applyAlignment="1">
      <alignment horizontal="left" wrapText="1"/>
      <protection/>
    </xf>
    <xf numFmtId="0" fontId="11" fillId="35" borderId="2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25" fillId="36" borderId="23" xfId="54" applyFont="1" applyFill="1" applyBorder="1" applyAlignment="1">
      <alignment horizontal="center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Entrada" xfId="27"/>
    <cellStyle name="Salida" xfId="28"/>
    <cellStyle name="Cálculo" xfId="29"/>
    <cellStyle name="Celda vinculada" xfId="30"/>
    <cellStyle name="Celda de comprobación" xfId="31"/>
    <cellStyle name="Texto de advertencia" xfId="32"/>
    <cellStyle name="Notas" xfId="33"/>
    <cellStyle name="Texto explicativo" xfId="34"/>
    <cellStyle name="Total" xfId="35"/>
    <cellStyle name="Énfasis1" xfId="36"/>
    <cellStyle name="20% - Énfasis1" xfId="37"/>
    <cellStyle name="40% - Énfasis1" xfId="38"/>
    <cellStyle name="Énfasis2" xfId="39"/>
    <cellStyle name="20% - Énfasis2" xfId="40"/>
    <cellStyle name="40% - Énfasis2" xfId="41"/>
    <cellStyle name="Énfasis3" xfId="42"/>
    <cellStyle name="20% - Énfasis3" xfId="43"/>
    <cellStyle name="40% - Énfasis3" xfId="44"/>
    <cellStyle name="Énfasis4" xfId="45"/>
    <cellStyle name="20% - Énfasis4" xfId="46"/>
    <cellStyle name="40% - Énfasis4" xfId="47"/>
    <cellStyle name="Énfasis5" xfId="48"/>
    <cellStyle name="20% - Énfasis5" xfId="49"/>
    <cellStyle name="40% - Énfasis5" xfId="50"/>
    <cellStyle name="Énfasis6" xfId="51"/>
    <cellStyle name="20% - Énfasis6" xfId="52"/>
    <cellStyle name="40% - Énfasis6" xfId="53"/>
    <cellStyle name="Normal 2 3" xfId="54"/>
    <cellStyle name="Neutral 2" xfId="55"/>
    <cellStyle name="60% - Énfasis1 2" xfId="56"/>
    <cellStyle name="60% - Énfasis2 2" xfId="57"/>
    <cellStyle name="60% - Énfasis3 2" xfId="58"/>
    <cellStyle name="60% - Énfasis4 2" xfId="59"/>
    <cellStyle name="60% - Énfasis5 2" xfId="60"/>
    <cellStyle name="60% - Énfasis6 2" xfId="61"/>
    <cellStyle name="Millares 2" xfId="62"/>
    <cellStyle name="Título 4" xfId="63"/>
    <cellStyle name="Normal 2" xfId="64"/>
  </cellStyles>
  <dxfs count="97">
    <dxf>
      <font>
        <color rgb="FF006100"/>
      </font>
      <fill>
        <patternFill>
          <bgColor rgb="FFC6EFCE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2</xdr:col>
      <xdr:colOff>485775</xdr:colOff>
      <xdr:row>0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85725"/>
          <a:ext cx="1304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CAS/Candidatos%20independientes/Apoyo%20ciudadano%20automatizaci&#243;n/Funcionamiento%20APP/REPORTES/Reporte%20semanal%20dispersi&#243;n/Automatizacion_Presidentes%20LN.xlsm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workbookViewId="0" topLeftCell="A1">
      <selection activeCell="A4" sqref="A4:B51"/>
    </sheetView>
  </sheetViews>
  <sheetFormatPr defaultColWidth="11.421875" defaultRowHeight="15"/>
  <cols>
    <col min="1" max="1" width="40.421875" style="0" bestFit="1" customWidth="1"/>
    <col min="2" max="2" width="15.140625" style="0" bestFit="1" customWidth="1"/>
  </cols>
  <sheetData>
    <row r="3" spans="1:2" ht="15">
      <c r="A3" s="19" t="s">
        <v>85</v>
      </c>
      <c r="B3" t="s">
        <v>89</v>
      </c>
    </row>
    <row r="4" spans="1:2" ht="15">
      <c r="A4" s="20" t="s">
        <v>51</v>
      </c>
      <c r="B4" s="21">
        <v>504</v>
      </c>
    </row>
    <row r="5" spans="1:2" ht="15">
      <c r="A5" s="20" t="s">
        <v>53</v>
      </c>
      <c r="B5" s="21">
        <v>425</v>
      </c>
    </row>
    <row r="6" spans="1:2" ht="15">
      <c r="A6" s="20" t="s">
        <v>80</v>
      </c>
      <c r="B6" s="21">
        <v>0</v>
      </c>
    </row>
    <row r="7" spans="1:2" ht="15">
      <c r="A7" s="20" t="s">
        <v>52</v>
      </c>
      <c r="B7" s="21">
        <v>493</v>
      </c>
    </row>
    <row r="8" spans="1:2" ht="15">
      <c r="A8" s="20" t="s">
        <v>57</v>
      </c>
      <c r="B8" s="21">
        <v>211</v>
      </c>
    </row>
    <row r="9" spans="1:2" ht="15">
      <c r="A9" s="20" t="s">
        <v>56</v>
      </c>
      <c r="B9" s="21">
        <v>240</v>
      </c>
    </row>
    <row r="10" spans="1:2" ht="15">
      <c r="A10" s="20" t="s">
        <v>2</v>
      </c>
      <c r="B10" s="21">
        <v>61822</v>
      </c>
    </row>
    <row r="11" spans="1:2" ht="15">
      <c r="A11" s="20" t="s">
        <v>42</v>
      </c>
      <c r="B11" s="21">
        <v>3292</v>
      </c>
    </row>
    <row r="12" spans="1:2" ht="15">
      <c r="A12" s="20" t="s">
        <v>72</v>
      </c>
      <c r="B12" s="21">
        <v>33</v>
      </c>
    </row>
    <row r="13" spans="1:2" ht="15">
      <c r="A13" s="20" t="s">
        <v>41</v>
      </c>
      <c r="B13" s="21">
        <v>11980</v>
      </c>
    </row>
    <row r="14" spans="1:2" ht="15">
      <c r="A14" s="20" t="s">
        <v>45</v>
      </c>
      <c r="B14" s="21">
        <v>1701</v>
      </c>
    </row>
    <row r="15" spans="1:2" ht="15">
      <c r="A15" s="20" t="s">
        <v>81</v>
      </c>
      <c r="B15" s="21">
        <v>0</v>
      </c>
    </row>
    <row r="16" spans="1:2" ht="15">
      <c r="A16" s="20" t="s">
        <v>55</v>
      </c>
      <c r="B16" s="21">
        <v>276</v>
      </c>
    </row>
    <row r="17" spans="1:2" ht="15">
      <c r="A17" s="20" t="s">
        <v>77</v>
      </c>
      <c r="B17" s="21">
        <v>5</v>
      </c>
    </row>
    <row r="18" spans="1:2" ht="15">
      <c r="A18" s="20" t="s">
        <v>69</v>
      </c>
      <c r="B18" s="21">
        <v>38</v>
      </c>
    </row>
    <row r="19" spans="1:2" ht="15">
      <c r="A19" s="20" t="s">
        <v>61</v>
      </c>
      <c r="B19" s="21">
        <v>143</v>
      </c>
    </row>
    <row r="20" spans="1:2" ht="15">
      <c r="A20" s="20" t="s">
        <v>67</v>
      </c>
      <c r="B20" s="21">
        <v>47</v>
      </c>
    </row>
    <row r="21" spans="1:2" ht="15">
      <c r="A21" s="20" t="s">
        <v>79</v>
      </c>
      <c r="B21" s="21">
        <v>4</v>
      </c>
    </row>
    <row r="22" spans="1:2" ht="15">
      <c r="A22" s="20" t="s">
        <v>47</v>
      </c>
      <c r="B22" s="21">
        <v>1542</v>
      </c>
    </row>
    <row r="23" spans="1:2" ht="15">
      <c r="A23" s="20" t="s">
        <v>63</v>
      </c>
      <c r="B23" s="21">
        <v>95</v>
      </c>
    </row>
    <row r="24" spans="1:2" ht="15">
      <c r="A24" s="20" t="s">
        <v>64</v>
      </c>
      <c r="B24" s="21">
        <v>87</v>
      </c>
    </row>
    <row r="25" spans="1:2" ht="15">
      <c r="A25" s="20" t="s">
        <v>71</v>
      </c>
      <c r="B25" s="21">
        <v>32</v>
      </c>
    </row>
    <row r="26" spans="1:2" ht="15">
      <c r="A26" s="20" t="s">
        <v>73</v>
      </c>
      <c r="B26" s="21">
        <v>33</v>
      </c>
    </row>
    <row r="27" spans="1:2" ht="15">
      <c r="A27" s="20" t="s">
        <v>6</v>
      </c>
      <c r="B27" s="21">
        <v>283934</v>
      </c>
    </row>
    <row r="28" spans="1:2" ht="15">
      <c r="A28" s="20" t="s">
        <v>83</v>
      </c>
      <c r="B28" s="21">
        <v>0</v>
      </c>
    </row>
    <row r="29" spans="1:2" ht="15">
      <c r="A29" s="20" t="s">
        <v>58</v>
      </c>
      <c r="B29" s="21">
        <v>206</v>
      </c>
    </row>
    <row r="30" spans="1:2" ht="15">
      <c r="A30" s="20" t="s">
        <v>59</v>
      </c>
      <c r="B30" s="21">
        <v>183</v>
      </c>
    </row>
    <row r="31" spans="1:2" ht="15">
      <c r="A31" s="20" t="s">
        <v>65</v>
      </c>
      <c r="B31" s="21">
        <v>85</v>
      </c>
    </row>
    <row r="32" spans="1:2" ht="15">
      <c r="A32" s="20" t="s">
        <v>44</v>
      </c>
      <c r="B32" s="21">
        <v>2023</v>
      </c>
    </row>
    <row r="33" spans="1:2" ht="15">
      <c r="A33" s="20" t="s">
        <v>49</v>
      </c>
      <c r="B33" s="21">
        <v>716</v>
      </c>
    </row>
    <row r="34" spans="1:2" ht="15">
      <c r="A34" s="20" t="s">
        <v>5</v>
      </c>
      <c r="B34" s="21">
        <v>49365</v>
      </c>
    </row>
    <row r="35" spans="1:2" ht="15">
      <c r="A35" s="20" t="s">
        <v>66</v>
      </c>
      <c r="B35" s="21">
        <v>72</v>
      </c>
    </row>
    <row r="36" spans="1:2" ht="15">
      <c r="A36" s="20" t="s">
        <v>43</v>
      </c>
      <c r="B36" s="21">
        <v>2772</v>
      </c>
    </row>
    <row r="37" spans="1:2" ht="15">
      <c r="A37" s="20" t="s">
        <v>87</v>
      </c>
      <c r="B37" s="21">
        <v>193769</v>
      </c>
    </row>
    <row r="38" spans="1:2" ht="15">
      <c r="A38" s="20" t="s">
        <v>62</v>
      </c>
      <c r="B38" s="21">
        <v>122</v>
      </c>
    </row>
    <row r="39" spans="1:2" ht="15">
      <c r="A39" s="20" t="s">
        <v>76</v>
      </c>
      <c r="B39" s="21">
        <v>10</v>
      </c>
    </row>
    <row r="40" spans="1:2" ht="15">
      <c r="A40" s="20" t="s">
        <v>82</v>
      </c>
      <c r="B40" s="21">
        <v>0</v>
      </c>
    </row>
    <row r="41" spans="1:2" ht="15">
      <c r="A41" s="20" t="s">
        <v>68</v>
      </c>
      <c r="B41" s="21">
        <v>44</v>
      </c>
    </row>
    <row r="42" spans="1:2" ht="15">
      <c r="A42" s="20" t="s">
        <v>54</v>
      </c>
      <c r="B42" s="21">
        <v>352</v>
      </c>
    </row>
    <row r="43" spans="1:2" ht="15">
      <c r="A43" s="20" t="s">
        <v>4</v>
      </c>
      <c r="B43" s="21">
        <v>49875</v>
      </c>
    </row>
    <row r="44" spans="1:2" ht="15">
      <c r="A44" s="20" t="s">
        <v>48</v>
      </c>
      <c r="B44" s="21">
        <v>888</v>
      </c>
    </row>
    <row r="45" spans="1:2" ht="15">
      <c r="A45" s="20" t="s">
        <v>46</v>
      </c>
      <c r="B45" s="21">
        <v>1621</v>
      </c>
    </row>
    <row r="46" spans="1:2" ht="15">
      <c r="A46" s="20" t="s">
        <v>74</v>
      </c>
      <c r="B46" s="21">
        <v>26</v>
      </c>
    </row>
    <row r="47" spans="1:2" ht="15">
      <c r="A47" s="20" t="s">
        <v>50</v>
      </c>
      <c r="B47" s="21">
        <v>623</v>
      </c>
    </row>
    <row r="48" spans="1:2" ht="15">
      <c r="A48" s="20" t="s">
        <v>75</v>
      </c>
      <c r="B48" s="21">
        <v>13</v>
      </c>
    </row>
    <row r="49" spans="1:2" ht="15">
      <c r="A49" s="20" t="s">
        <v>78</v>
      </c>
      <c r="B49" s="21">
        <v>5</v>
      </c>
    </row>
    <row r="50" spans="1:2" ht="15">
      <c r="A50" s="20" t="s">
        <v>60</v>
      </c>
      <c r="B50" s="21">
        <v>165</v>
      </c>
    </row>
    <row r="51" spans="1:2" ht="15">
      <c r="A51" s="20" t="s">
        <v>70</v>
      </c>
      <c r="B51" s="21">
        <v>36</v>
      </c>
    </row>
    <row r="52" spans="1:2" ht="15">
      <c r="A52" s="20" t="s">
        <v>86</v>
      </c>
      <c r="B52" s="21">
        <v>669908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workbookViewId="0" topLeftCell="A1">
      <selection activeCell="B1" sqref="B1:C49"/>
    </sheetView>
  </sheetViews>
  <sheetFormatPr defaultColWidth="11.421875" defaultRowHeight="15"/>
  <cols>
    <col min="1" max="1" width="4.28125" style="0" customWidth="1"/>
  </cols>
  <sheetData>
    <row r="1" spans="2:3" ht="15">
      <c r="B1" t="s">
        <v>88</v>
      </c>
      <c r="C1" t="s">
        <v>7</v>
      </c>
    </row>
    <row r="2" spans="2:5" ht="15">
      <c r="B2" s="2" t="s">
        <v>6</v>
      </c>
      <c r="C2">
        <v>283934</v>
      </c>
      <c r="D2" s="2"/>
      <c r="E2" s="2"/>
    </row>
    <row r="3" spans="2:5" ht="15">
      <c r="B3" s="2" t="s">
        <v>87</v>
      </c>
      <c r="C3">
        <v>193769</v>
      </c>
      <c r="D3" s="2"/>
      <c r="E3" s="2"/>
    </row>
    <row r="4" spans="2:5" ht="15">
      <c r="B4" s="2" t="s">
        <v>2</v>
      </c>
      <c r="C4">
        <v>61822</v>
      </c>
      <c r="D4" s="2"/>
      <c r="E4" s="2"/>
    </row>
    <row r="5" spans="2:5" ht="15">
      <c r="B5" s="2" t="s">
        <v>4</v>
      </c>
      <c r="C5">
        <v>49875</v>
      </c>
      <c r="D5" s="2"/>
      <c r="E5" s="2"/>
    </row>
    <row r="6" spans="2:5" ht="15">
      <c r="B6" s="2" t="s">
        <v>5</v>
      </c>
      <c r="C6">
        <v>49365</v>
      </c>
      <c r="D6" s="2"/>
      <c r="E6" s="2"/>
    </row>
    <row r="7" spans="2:5" ht="15">
      <c r="B7" s="2" t="s">
        <v>41</v>
      </c>
      <c r="C7">
        <v>11980</v>
      </c>
      <c r="D7" s="2"/>
      <c r="E7" s="2"/>
    </row>
    <row r="8" spans="2:5" ht="15">
      <c r="B8" s="2" t="s">
        <v>42</v>
      </c>
      <c r="C8">
        <v>3292</v>
      </c>
      <c r="D8" s="2"/>
      <c r="E8" s="2"/>
    </row>
    <row r="9" spans="2:5" ht="15">
      <c r="B9" s="2" t="s">
        <v>43</v>
      </c>
      <c r="C9">
        <v>2772</v>
      </c>
      <c r="D9" s="2"/>
      <c r="E9" s="2"/>
    </row>
    <row r="10" spans="2:5" ht="15">
      <c r="B10" s="2" t="s">
        <v>44</v>
      </c>
      <c r="C10">
        <v>2023</v>
      </c>
      <c r="D10" s="2"/>
      <c r="E10" s="2"/>
    </row>
    <row r="11" spans="2:5" ht="15">
      <c r="B11" s="2" t="s">
        <v>45</v>
      </c>
      <c r="C11">
        <v>1701</v>
      </c>
      <c r="D11" s="2"/>
      <c r="E11" s="2"/>
    </row>
    <row r="12" spans="2:5" ht="15">
      <c r="B12" s="2" t="s">
        <v>46</v>
      </c>
      <c r="C12">
        <v>1621</v>
      </c>
      <c r="D12" s="2"/>
      <c r="E12" s="2"/>
    </row>
    <row r="13" spans="2:5" ht="15">
      <c r="B13" s="2" t="s">
        <v>47</v>
      </c>
      <c r="C13">
        <v>1542</v>
      </c>
      <c r="D13" s="2"/>
      <c r="E13" s="2"/>
    </row>
    <row r="14" spans="2:5" ht="15">
      <c r="B14" s="2" t="s">
        <v>48</v>
      </c>
      <c r="C14">
        <v>888</v>
      </c>
      <c r="D14" s="2"/>
      <c r="E14" s="2"/>
    </row>
    <row r="15" spans="2:5" ht="15">
      <c r="B15" s="2" t="s">
        <v>49</v>
      </c>
      <c r="C15">
        <v>716</v>
      </c>
      <c r="D15" s="2"/>
      <c r="E15" s="2"/>
    </row>
    <row r="16" spans="2:5" ht="15">
      <c r="B16" s="2" t="s">
        <v>50</v>
      </c>
      <c r="C16">
        <v>623</v>
      </c>
      <c r="D16" s="2"/>
      <c r="E16" s="2"/>
    </row>
    <row r="17" spans="2:5" ht="15">
      <c r="B17" s="2" t="s">
        <v>51</v>
      </c>
      <c r="C17">
        <v>504</v>
      </c>
      <c r="D17" s="2"/>
      <c r="E17" s="2"/>
    </row>
    <row r="18" spans="2:5" ht="15">
      <c r="B18" s="2" t="s">
        <v>52</v>
      </c>
      <c r="C18">
        <v>493</v>
      </c>
      <c r="D18" s="2"/>
      <c r="E18" s="2"/>
    </row>
    <row r="19" spans="2:5" ht="15">
      <c r="B19" s="2" t="s">
        <v>53</v>
      </c>
      <c r="C19">
        <v>425</v>
      </c>
      <c r="D19" s="2"/>
      <c r="E19" s="2"/>
    </row>
    <row r="20" spans="2:5" ht="15">
      <c r="B20" s="2" t="s">
        <v>54</v>
      </c>
      <c r="C20">
        <v>352</v>
      </c>
      <c r="D20" s="2"/>
      <c r="E20" s="2"/>
    </row>
    <row r="21" spans="2:5" ht="15">
      <c r="B21" s="2" t="s">
        <v>55</v>
      </c>
      <c r="C21">
        <v>276</v>
      </c>
      <c r="D21" s="2"/>
      <c r="E21" s="2"/>
    </row>
    <row r="22" spans="2:5" ht="15">
      <c r="B22" s="2" t="s">
        <v>56</v>
      </c>
      <c r="C22">
        <v>240</v>
      </c>
      <c r="D22" s="2"/>
      <c r="E22" s="2"/>
    </row>
    <row r="23" spans="2:5" ht="15">
      <c r="B23" s="2" t="s">
        <v>57</v>
      </c>
      <c r="C23">
        <v>211</v>
      </c>
      <c r="D23" s="2"/>
      <c r="E23" s="2"/>
    </row>
    <row r="24" spans="2:5" ht="15">
      <c r="B24" s="2" t="s">
        <v>58</v>
      </c>
      <c r="C24">
        <v>206</v>
      </c>
      <c r="D24" s="2"/>
      <c r="E24" s="2"/>
    </row>
    <row r="25" spans="2:5" ht="15">
      <c r="B25" s="2" t="s">
        <v>59</v>
      </c>
      <c r="C25">
        <v>183</v>
      </c>
      <c r="D25" s="2"/>
      <c r="E25" s="2"/>
    </row>
    <row r="26" spans="2:5" ht="15">
      <c r="B26" s="2" t="s">
        <v>60</v>
      </c>
      <c r="C26">
        <v>165</v>
      </c>
      <c r="D26" s="2"/>
      <c r="E26" s="2"/>
    </row>
    <row r="27" spans="2:5" ht="15">
      <c r="B27" s="2" t="s">
        <v>61</v>
      </c>
      <c r="C27">
        <v>143</v>
      </c>
      <c r="D27" s="2"/>
      <c r="E27" s="2"/>
    </row>
    <row r="28" spans="2:5" ht="15">
      <c r="B28" s="2" t="s">
        <v>62</v>
      </c>
      <c r="C28">
        <v>122</v>
      </c>
      <c r="D28" s="2"/>
      <c r="E28" s="2"/>
    </row>
    <row r="29" spans="2:5" ht="15">
      <c r="B29" s="2" t="s">
        <v>63</v>
      </c>
      <c r="C29">
        <v>95</v>
      </c>
      <c r="D29" s="2"/>
      <c r="E29" s="2"/>
    </row>
    <row r="30" spans="2:5" ht="15">
      <c r="B30" s="2" t="s">
        <v>64</v>
      </c>
      <c r="C30">
        <v>87</v>
      </c>
      <c r="D30" s="2"/>
      <c r="E30" s="2"/>
    </row>
    <row r="31" spans="2:5" ht="15">
      <c r="B31" s="2" t="s">
        <v>65</v>
      </c>
      <c r="C31">
        <v>85</v>
      </c>
      <c r="D31" s="2"/>
      <c r="E31" s="2"/>
    </row>
    <row r="32" spans="2:5" ht="15">
      <c r="B32" s="2" t="s">
        <v>66</v>
      </c>
      <c r="C32">
        <v>72</v>
      </c>
      <c r="D32" s="2"/>
      <c r="E32" s="2"/>
    </row>
    <row r="33" spans="2:5" ht="15">
      <c r="B33" s="2" t="s">
        <v>67</v>
      </c>
      <c r="C33">
        <v>47</v>
      </c>
      <c r="D33" s="2"/>
      <c r="E33" s="2"/>
    </row>
    <row r="34" spans="2:5" ht="15">
      <c r="B34" s="2" t="s">
        <v>68</v>
      </c>
      <c r="C34">
        <v>44</v>
      </c>
      <c r="D34" s="2"/>
      <c r="E34" s="2"/>
    </row>
    <row r="35" spans="2:5" ht="15">
      <c r="B35" s="2" t="s">
        <v>69</v>
      </c>
      <c r="C35">
        <v>38</v>
      </c>
      <c r="D35" s="2"/>
      <c r="E35" s="2"/>
    </row>
    <row r="36" spans="2:5" ht="15">
      <c r="B36" s="2" t="s">
        <v>70</v>
      </c>
      <c r="C36">
        <v>36</v>
      </c>
      <c r="D36" s="2"/>
      <c r="E36" s="2"/>
    </row>
    <row r="37" spans="2:5" ht="15">
      <c r="B37" s="2" t="s">
        <v>72</v>
      </c>
      <c r="C37">
        <v>33</v>
      </c>
      <c r="D37" s="2"/>
      <c r="E37" s="2"/>
    </row>
    <row r="38" spans="2:5" ht="15">
      <c r="B38" s="2" t="s">
        <v>73</v>
      </c>
      <c r="C38">
        <v>33</v>
      </c>
      <c r="D38" s="2"/>
      <c r="E38" s="2"/>
    </row>
    <row r="39" spans="2:5" ht="15">
      <c r="B39" s="2" t="s">
        <v>71</v>
      </c>
      <c r="C39">
        <v>32</v>
      </c>
      <c r="D39" s="2"/>
      <c r="E39" s="2"/>
    </row>
    <row r="40" spans="2:5" ht="15">
      <c r="B40" s="2" t="s">
        <v>74</v>
      </c>
      <c r="C40">
        <v>26</v>
      </c>
      <c r="D40" s="2"/>
      <c r="E40" s="2"/>
    </row>
    <row r="41" spans="2:5" ht="15">
      <c r="B41" s="2" t="s">
        <v>75</v>
      </c>
      <c r="C41">
        <v>13</v>
      </c>
      <c r="D41" s="2"/>
      <c r="E41" s="2"/>
    </row>
    <row r="42" spans="2:5" ht="15">
      <c r="B42" s="2" t="s">
        <v>76</v>
      </c>
      <c r="C42">
        <v>10</v>
      </c>
      <c r="D42" s="2"/>
      <c r="E42" s="2"/>
    </row>
    <row r="43" spans="2:5" ht="15">
      <c r="B43" s="2" t="s">
        <v>77</v>
      </c>
      <c r="C43">
        <v>5</v>
      </c>
      <c r="D43" s="2"/>
      <c r="E43" s="2"/>
    </row>
    <row r="44" spans="2:5" ht="15">
      <c r="B44" s="2" t="s">
        <v>78</v>
      </c>
      <c r="C44">
        <v>5</v>
      </c>
      <c r="D44" s="2"/>
      <c r="E44" s="2"/>
    </row>
    <row r="45" spans="2:5" ht="15">
      <c r="B45" s="2" t="s">
        <v>79</v>
      </c>
      <c r="C45">
        <v>4</v>
      </c>
      <c r="D45" s="2"/>
      <c r="E45" s="2"/>
    </row>
    <row r="46" spans="2:5" ht="15">
      <c r="B46" s="2" t="s">
        <v>80</v>
      </c>
      <c r="C46">
        <v>0</v>
      </c>
      <c r="D46" s="2"/>
      <c r="E46" s="2"/>
    </row>
    <row r="47" spans="2:5" ht="15">
      <c r="B47" s="2" t="s">
        <v>81</v>
      </c>
      <c r="C47">
        <v>0</v>
      </c>
      <c r="D47" s="2"/>
      <c r="E47" s="2"/>
    </row>
    <row r="48" spans="2:5" ht="15">
      <c r="B48" s="2" t="s">
        <v>83</v>
      </c>
      <c r="C48">
        <v>0</v>
      </c>
      <c r="D48" s="2"/>
      <c r="E48" s="2"/>
    </row>
    <row r="49" spans="2:5" ht="15">
      <c r="B49" s="2" t="s">
        <v>82</v>
      </c>
      <c r="C49">
        <v>0</v>
      </c>
      <c r="D49" s="2"/>
      <c r="E49" s="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7"/>
  <sheetViews>
    <sheetView tabSelected="1" zoomScale="70" zoomScaleNormal="70" workbookViewId="0" topLeftCell="A1">
      <selection activeCell="E1" sqref="E1:F2"/>
    </sheetView>
  </sheetViews>
  <sheetFormatPr defaultColWidth="11.421875" defaultRowHeight="15"/>
  <cols>
    <col min="1" max="1" width="7.00390625" style="16" customWidth="1"/>
    <col min="2" max="2" width="13.140625" style="0" customWidth="1"/>
    <col min="3" max="3" width="20.140625" style="0" customWidth="1"/>
    <col min="4" max="4" width="13.8515625" style="16" customWidth="1"/>
    <col min="5" max="5" width="10.7109375" style="2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0" customWidth="1"/>
    <col min="10" max="10" width="15.7109375" style="0" customWidth="1"/>
    <col min="11" max="11" width="10.7109375" style="0" customWidth="1"/>
    <col min="12" max="12" width="15.8515625" style="0" customWidth="1"/>
    <col min="13" max="13" width="10.7109375" style="0" customWidth="1"/>
    <col min="14" max="14" width="15.7109375" style="0" customWidth="1"/>
    <col min="15" max="15" width="10.7109375" style="0" customWidth="1"/>
    <col min="16" max="16" width="15.7109375" style="0" customWidth="1"/>
    <col min="18" max="18" width="15.7109375" style="0" customWidth="1"/>
    <col min="19" max="19" width="10.7109375" style="0" customWidth="1"/>
    <col min="20" max="20" width="15.7109375" style="0" customWidth="1"/>
    <col min="22" max="22" width="15.7109375" style="0" customWidth="1"/>
    <col min="23" max="23" width="10.7109375" style="0" customWidth="1"/>
    <col min="24" max="24" width="15.7109375" style="0" customWidth="1"/>
    <col min="26" max="26" width="15.7109375" style="0" customWidth="1"/>
    <col min="27" max="27" width="10.7109375" style="0" customWidth="1"/>
    <col min="28" max="28" width="15.7109375" style="0" customWidth="1"/>
    <col min="29" max="29" width="10.7109375" style="0" customWidth="1"/>
    <col min="30" max="30" width="15.7109375" style="0" customWidth="1"/>
    <col min="31" max="31" width="10.7109375" style="0" customWidth="1"/>
    <col min="32" max="32" width="15.7109375" style="0" customWidth="1"/>
    <col min="33" max="33" width="10.7109375" style="0" customWidth="1"/>
    <col min="34" max="34" width="15.7109375" style="0" customWidth="1"/>
    <col min="35" max="35" width="10.7109375" style="0" customWidth="1"/>
    <col min="36" max="36" width="15.7109375" style="0" customWidth="1"/>
    <col min="37" max="37" width="10.7109375" style="0" customWidth="1"/>
    <col min="38" max="38" width="15.7109375" style="0" customWidth="1"/>
    <col min="39" max="39" width="10.7109375" style="0" customWidth="1"/>
    <col min="40" max="40" width="15.7109375" style="0" customWidth="1"/>
    <col min="41" max="41" width="10.7109375" style="0" customWidth="1"/>
    <col min="42" max="42" width="15.7109375" style="0" customWidth="1"/>
    <col min="43" max="43" width="10.7109375" style="0" customWidth="1"/>
    <col min="44" max="44" width="15.7109375" style="0" customWidth="1"/>
    <col min="45" max="45" width="10.7109375" style="0" customWidth="1"/>
    <col min="46" max="46" width="15.7109375" style="0" customWidth="1"/>
    <col min="47" max="47" width="10.7109375" style="0" customWidth="1"/>
    <col min="48" max="48" width="15.7109375" style="0" customWidth="1"/>
    <col min="49" max="49" width="10.7109375" style="0" customWidth="1"/>
    <col min="50" max="50" width="15.7109375" style="0" customWidth="1"/>
    <col min="51" max="51" width="10.7109375" style="0" customWidth="1"/>
    <col min="52" max="52" width="15.7109375" style="0" customWidth="1"/>
    <col min="53" max="53" width="10.7109375" style="0" customWidth="1"/>
    <col min="54" max="54" width="15.7109375" style="0" customWidth="1"/>
    <col min="55" max="55" width="10.7109375" style="0" customWidth="1"/>
    <col min="56" max="56" width="15.7109375" style="0" customWidth="1"/>
    <col min="57" max="57" width="10.7109375" style="0" customWidth="1"/>
    <col min="58" max="58" width="15.7109375" style="0" customWidth="1"/>
    <col min="59" max="59" width="10.7109375" style="0" customWidth="1"/>
    <col min="60" max="60" width="15.7109375" style="0" customWidth="1"/>
    <col min="61" max="61" width="10.7109375" style="0" customWidth="1"/>
    <col min="62" max="62" width="15.7109375" style="0" customWidth="1"/>
    <col min="63" max="63" width="10.7109375" style="0" customWidth="1"/>
    <col min="64" max="64" width="15.7109375" style="0" customWidth="1"/>
    <col min="65" max="65" width="10.7109375" style="0" customWidth="1"/>
    <col min="66" max="66" width="15.7109375" style="0" customWidth="1"/>
    <col min="67" max="67" width="10.7109375" style="0" customWidth="1"/>
    <col min="68" max="68" width="15.7109375" style="0" customWidth="1"/>
    <col min="69" max="69" width="10.7109375" style="0" customWidth="1"/>
    <col min="70" max="70" width="15.7109375" style="0" customWidth="1"/>
    <col min="71" max="71" width="10.7109375" style="0" customWidth="1"/>
    <col min="72" max="72" width="15.7109375" style="0" customWidth="1"/>
    <col min="73" max="73" width="10.7109375" style="0" customWidth="1"/>
    <col min="74" max="74" width="15.7109375" style="0" customWidth="1"/>
    <col min="75" max="75" width="10.7109375" style="0" customWidth="1"/>
    <col min="76" max="76" width="15.7109375" style="0" customWidth="1"/>
    <col min="77" max="77" width="10.7109375" style="0" customWidth="1"/>
    <col min="78" max="78" width="15.7109375" style="0" customWidth="1"/>
    <col min="79" max="79" width="10.7109375" style="0" customWidth="1"/>
    <col min="80" max="80" width="15.7109375" style="0" customWidth="1"/>
    <col min="81" max="81" width="10.7109375" style="0" customWidth="1"/>
    <col min="82" max="82" width="15.7109375" style="0" customWidth="1"/>
    <col min="83" max="83" width="10.7109375" style="0" customWidth="1"/>
    <col min="84" max="84" width="15.7109375" style="0" customWidth="1"/>
    <col min="85" max="85" width="10.7109375" style="0" customWidth="1"/>
    <col min="86" max="86" width="15.7109375" style="0" customWidth="1"/>
    <col min="87" max="87" width="10.7109375" style="0" customWidth="1"/>
    <col min="88" max="88" width="15.7109375" style="0" customWidth="1"/>
    <col min="89" max="89" width="10.7109375" style="0" customWidth="1"/>
    <col min="90" max="90" width="15.7109375" style="0" customWidth="1"/>
    <col min="91" max="91" width="10.7109375" style="0" customWidth="1"/>
    <col min="92" max="92" width="15.7109375" style="0" customWidth="1"/>
    <col min="93" max="93" width="10.7109375" style="0" customWidth="1"/>
    <col min="94" max="94" width="15.7109375" style="0" customWidth="1"/>
    <col min="95" max="95" width="10.7109375" style="0" customWidth="1"/>
    <col min="96" max="96" width="15.7109375" style="0" customWidth="1"/>
    <col min="97" max="97" width="10.7109375" style="0" customWidth="1"/>
    <col min="98" max="98" width="15.7109375" style="0" customWidth="1"/>
    <col min="99" max="99" width="10.7109375" style="0" customWidth="1"/>
    <col min="100" max="100" width="15.7109375" style="0" customWidth="1"/>
  </cols>
  <sheetData>
    <row r="1" spans="1:100" s="1" customFormat="1" ht="93" customHeight="1">
      <c r="A1" s="38" t="s">
        <v>0</v>
      </c>
      <c r="B1" s="39"/>
      <c r="C1" s="40"/>
      <c r="D1" s="46" t="s">
        <v>93</v>
      </c>
      <c r="E1" s="29" t="s">
        <v>96</v>
      </c>
      <c r="F1" s="3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</row>
    <row r="2" spans="1:100" s="1" customFormat="1" ht="84" customHeight="1" thickBot="1">
      <c r="A2" s="41" t="s">
        <v>84</v>
      </c>
      <c r="B2" s="42"/>
      <c r="C2" s="43"/>
      <c r="D2" s="46"/>
      <c r="E2" s="31"/>
      <c r="F2" s="3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</row>
    <row r="3" spans="1:100" s="1" customFormat="1" ht="42" customHeight="1" thickBot="1">
      <c r="A3" s="36" t="s">
        <v>95</v>
      </c>
      <c r="B3" s="36"/>
      <c r="C3" s="36"/>
      <c r="D3" s="37" t="s">
        <v>40</v>
      </c>
      <c r="E3" s="33" t="str">
        <f>TOP!$B$2</f>
        <v>JAIME HELIODORO RODRIGUEZ  CALDERON</v>
      </c>
      <c r="F3" s="34"/>
      <c r="G3" s="33" t="str">
        <f>TOP!$B$3</f>
        <v>MARGARITA ESTER ZAVALA GÓMEZ DEL CAMPO</v>
      </c>
      <c r="H3" s="34"/>
      <c r="I3" s="33" t="str">
        <f>TOP!$B$4</f>
        <v>ARMANDO RÍOS PITER</v>
      </c>
      <c r="J3" s="34"/>
      <c r="K3" s="33" t="str">
        <f>TOP!$B$6</f>
        <v>MA. DE JESÚS PATRICIO MARTÍNEZ</v>
      </c>
      <c r="L3" s="34"/>
      <c r="M3" s="33" t="str">
        <f>TOP!$B$5</f>
        <v>PEDRO FERRIZ DE CON</v>
      </c>
      <c r="N3" s="34"/>
      <c r="O3" s="33" t="str">
        <f>TOP!$B$7</f>
        <v>EDGAR ULISES PORTILLO FIGUEROA</v>
      </c>
      <c r="P3" s="34"/>
      <c r="Q3" s="33" t="str">
        <f>TOP!$B$11</f>
        <v>EDUARDO SANTILLÁN CARPINTEIRO</v>
      </c>
      <c r="R3" s="34"/>
      <c r="S3" s="33" t="str">
        <f>TOP!$B$8</f>
        <v>CARLOS ANTONIO MIMENZA NOVELO</v>
      </c>
      <c r="T3" s="34"/>
      <c r="U3" s="33" t="str">
        <f>TOP!$B$9</f>
        <v>MARCO FERRARA VILLARREAL</v>
      </c>
      <c r="V3" s="34"/>
      <c r="W3" s="33" t="str">
        <f>TOP!$B$13</f>
        <v>GERARDO MOJICA NERIA</v>
      </c>
      <c r="X3" s="34"/>
      <c r="Y3" s="33" t="str">
        <f>TOP!$B$10</f>
        <v>JOSÉ FRANCISCO FLORES CARBALLIDO</v>
      </c>
      <c r="Z3" s="34"/>
      <c r="AA3" s="33" t="str">
        <f>TOP!$B$12</f>
        <v>PORFIRIO  MORENO JIMÉNEZ</v>
      </c>
      <c r="AB3" s="34"/>
      <c r="AC3" s="33" t="str">
        <f>TOP!$B$16</f>
        <v>RICARDO AZUELA ESPINOZA</v>
      </c>
      <c r="AD3" s="34"/>
      <c r="AE3" s="33" t="str">
        <f>TOP!$B$15</f>
        <v>LUIS MODESTO PONCE DE LEÓN ARMENTA</v>
      </c>
      <c r="AF3" s="34"/>
      <c r="AG3" s="33" t="str">
        <f>TOP!$B$24</f>
        <v>JESÚS MORFÍN GARDUÑO</v>
      </c>
      <c r="AH3" s="34"/>
      <c r="AI3" s="33" t="str">
        <f>TOP!$B$17</f>
        <v>AISCHA VALLEJO UTRILLA</v>
      </c>
      <c r="AJ3" s="34"/>
      <c r="AK3" s="33" t="str">
        <f>TOP!$B$14</f>
        <v>PEDRO SERGIO PEÑALOZA PÉREZ</v>
      </c>
      <c r="AL3" s="34"/>
      <c r="AM3" s="33" t="str">
        <f>TOP!$B$19</f>
        <v>ALEJANDRO DANIEL GARZA MONTES DE OCA</v>
      </c>
      <c r="AN3" s="34"/>
      <c r="AO3" s="33" t="str">
        <f>TOP!$B$18</f>
        <v>ALFONSO TRUJANO SANCHEZ</v>
      </c>
      <c r="AP3" s="34"/>
      <c r="AQ3" s="33" t="str">
        <f>TOP!$B$20</f>
        <v>PABLO JAIME DELGADO OREA</v>
      </c>
      <c r="AR3" s="34"/>
      <c r="AS3" s="33" t="str">
        <f>TOP!$B$29</f>
        <v>GONZALO NAVOR LANCHE</v>
      </c>
      <c r="AT3" s="34"/>
      <c r="AU3" s="33" t="str">
        <f>TOP!$B$23</f>
        <v>ÁNGEL MARTÍNEZ  JUÁREZ</v>
      </c>
      <c r="AV3" s="34"/>
      <c r="AW3" s="33" t="str">
        <f>TOP!$B$22</f>
        <v>ANTONIO ZAVALA MANCILLAS</v>
      </c>
      <c r="AX3" s="34"/>
      <c r="AY3" s="33" t="str">
        <f>TOP!$B$21</f>
        <v>EUSTACIO ESTEBAN SALINAS TREVIÑO</v>
      </c>
      <c r="AZ3" s="34"/>
      <c r="BA3" s="33" t="str">
        <f>TOP!$B$27</f>
        <v>FRANCISCO JAVIER RODRÍGUEZ ESPEJEL</v>
      </c>
      <c r="BB3" s="34"/>
      <c r="BC3" s="33" t="str">
        <f>TOP!$B$26</f>
        <v>SILVESTRE FERNÁNDEZ BARAJAS</v>
      </c>
      <c r="BD3" s="34"/>
      <c r="BE3" s="33" t="str">
        <f>TOP!$B$31</f>
        <v>JOSÉ ANTONIO JAIME REYNOSO</v>
      </c>
      <c r="BF3" s="34"/>
      <c r="BG3" s="33" t="str">
        <f>TOP!$B$25</f>
        <v>JORGE CRUZ GÓMEZ</v>
      </c>
      <c r="BH3" s="34"/>
      <c r="BI3" s="33" t="str">
        <f>TOP!$B$28</f>
        <v>MARÍA CONCEPCIÓN  IBARRA  TIZNADO</v>
      </c>
      <c r="BJ3" s="34"/>
      <c r="BK3" s="33" t="str">
        <f>TOP!$B$30</f>
        <v>GUSTAVO JAVIER JIMÉNEZ PONS MEJÍA</v>
      </c>
      <c r="BL3" s="34"/>
      <c r="BM3" s="33" t="str">
        <f>TOP!$B$38</f>
        <v>J. JESÚS PADILLA CASTILLO</v>
      </c>
      <c r="BN3" s="34"/>
      <c r="BO3" s="33" t="str">
        <f>TOP!$B$32</f>
        <v>MANUEL ANTONIO ROMO AGUIRRE</v>
      </c>
      <c r="BP3" s="34"/>
      <c r="BQ3" s="33" t="str">
        <f>TOP!$B$35</f>
        <v>FRANCISCO JAVIER BECERRIL LÓPEZ</v>
      </c>
      <c r="BR3" s="34"/>
      <c r="BS3" s="33" t="str">
        <f>TOP!$B$33</f>
        <v>GABRIEL SALGADO AGUILAR</v>
      </c>
      <c r="BT3" s="34"/>
      <c r="BU3" s="33" t="str">
        <f>TOP!$B$34</f>
        <v>MAURICIO ÁVILA  MEDINA</v>
      </c>
      <c r="BV3" s="34"/>
      <c r="BW3" s="33" t="str">
        <f>TOP!$B$36</f>
        <v>WENDOLIN GUTIÉRREZ MEJÍA</v>
      </c>
      <c r="BX3" s="34"/>
      <c r="BY3" s="33" t="str">
        <f>TOP!$B$37</f>
        <v>DANTE FIGUEROA GALEANA</v>
      </c>
      <c r="BZ3" s="34"/>
      <c r="CA3" s="33" t="str">
        <f>TOP!$B$40</f>
        <v>RAÚL PÉREZ ALONSO</v>
      </c>
      <c r="CB3" s="34"/>
      <c r="CC3" s="33" t="str">
        <f>TOP!$B$39</f>
        <v>ISRRAEL PANTOJA CRUZ</v>
      </c>
      <c r="CD3" s="34"/>
      <c r="CE3" s="33" t="str">
        <f>TOP!$B$42</f>
        <v>MARIA ELENA RODRÍGUEZ CAMPIA ROMO</v>
      </c>
      <c r="CF3" s="34"/>
      <c r="CG3" s="33" t="str">
        <f>TOP!$B$41</f>
        <v>RODOLFO EDUARDO SANTOS DÁVILA</v>
      </c>
      <c r="CH3" s="34"/>
      <c r="CI3" s="33" t="str">
        <f>TOP!$B$45</f>
        <v>GERARDO DUEÑAS BEDOLLA</v>
      </c>
      <c r="CJ3" s="34"/>
      <c r="CK3" s="33" t="str">
        <f>TOP!$B$43</f>
        <v>FERNANDO EDUARDO  JALILI LIRA</v>
      </c>
      <c r="CL3" s="34"/>
      <c r="CM3" s="33" t="str">
        <f>TOP!$B$44</f>
        <v>ROQUE LÓPEZ MENDOZA</v>
      </c>
      <c r="CN3" s="34"/>
      <c r="CO3" s="33" t="str">
        <f>TOP!$B$46</f>
        <v>ALEXIS FIGUEROA VALLEJO</v>
      </c>
      <c r="CP3" s="34"/>
      <c r="CQ3" s="33" t="str">
        <f>TOP!$B$47</f>
        <v>ESTEBAN RUIZ PONCE MADRID</v>
      </c>
      <c r="CR3" s="34"/>
      <c r="CS3" s="33" t="str">
        <f>TOP!$B$48</f>
        <v>JESÚS ALFONSO PÉREZ GARCÍA</v>
      </c>
      <c r="CT3" s="34"/>
      <c r="CU3" s="33" t="str">
        <f>TOP!$B$49</f>
        <v>MARIO FABIAN GÓMEZ PÉREZ</v>
      </c>
      <c r="CV3" s="34"/>
    </row>
    <row r="4" spans="1:100" s="2" customFormat="1" ht="51" customHeight="1">
      <c r="A4" s="36" t="s">
        <v>1</v>
      </c>
      <c r="B4" s="36"/>
      <c r="C4" s="36"/>
      <c r="D4" s="37"/>
      <c r="E4" s="4" t="s">
        <v>92</v>
      </c>
      <c r="F4" s="3" t="s">
        <v>3</v>
      </c>
      <c r="G4" s="6" t="s">
        <v>92</v>
      </c>
      <c r="H4" s="7" t="s">
        <v>3</v>
      </c>
      <c r="I4" s="5" t="s">
        <v>92</v>
      </c>
      <c r="J4" s="3" t="s">
        <v>3</v>
      </c>
      <c r="K4" s="6" t="s">
        <v>92</v>
      </c>
      <c r="L4" s="7" t="s">
        <v>3</v>
      </c>
      <c r="M4" s="5" t="s">
        <v>92</v>
      </c>
      <c r="N4" s="3" t="s">
        <v>3</v>
      </c>
      <c r="O4" s="6" t="s">
        <v>92</v>
      </c>
      <c r="P4" s="7" t="s">
        <v>3</v>
      </c>
      <c r="Q4" s="5" t="s">
        <v>92</v>
      </c>
      <c r="R4" s="3" t="s">
        <v>3</v>
      </c>
      <c r="S4" s="6" t="s">
        <v>92</v>
      </c>
      <c r="T4" s="7" t="s">
        <v>3</v>
      </c>
      <c r="U4" s="5" t="s">
        <v>92</v>
      </c>
      <c r="V4" s="3" t="s">
        <v>3</v>
      </c>
      <c r="W4" s="6" t="s">
        <v>92</v>
      </c>
      <c r="X4" s="7" t="s">
        <v>3</v>
      </c>
      <c r="Y4" s="4" t="s">
        <v>92</v>
      </c>
      <c r="Z4" s="3" t="s">
        <v>3</v>
      </c>
      <c r="AA4" s="6" t="s">
        <v>92</v>
      </c>
      <c r="AB4" s="7" t="s">
        <v>3</v>
      </c>
      <c r="AC4" s="4" t="s">
        <v>92</v>
      </c>
      <c r="AD4" s="3" t="s">
        <v>3</v>
      </c>
      <c r="AE4" s="6" t="s">
        <v>92</v>
      </c>
      <c r="AF4" s="7" t="s">
        <v>3</v>
      </c>
      <c r="AG4" s="4" t="s">
        <v>92</v>
      </c>
      <c r="AH4" s="3" t="s">
        <v>3</v>
      </c>
      <c r="AI4" s="6" t="s">
        <v>92</v>
      </c>
      <c r="AJ4" s="7" t="s">
        <v>3</v>
      </c>
      <c r="AK4" s="4" t="s">
        <v>92</v>
      </c>
      <c r="AL4" s="3" t="s">
        <v>3</v>
      </c>
      <c r="AM4" s="6" t="s">
        <v>92</v>
      </c>
      <c r="AN4" s="7" t="s">
        <v>3</v>
      </c>
      <c r="AO4" s="4" t="s">
        <v>92</v>
      </c>
      <c r="AP4" s="3" t="s">
        <v>3</v>
      </c>
      <c r="AQ4" s="6" t="s">
        <v>92</v>
      </c>
      <c r="AR4" s="7" t="s">
        <v>3</v>
      </c>
      <c r="AS4" s="4" t="s">
        <v>92</v>
      </c>
      <c r="AT4" s="3" t="s">
        <v>3</v>
      </c>
      <c r="AU4" s="6" t="s">
        <v>92</v>
      </c>
      <c r="AV4" s="7" t="s">
        <v>3</v>
      </c>
      <c r="AW4" s="4" t="s">
        <v>92</v>
      </c>
      <c r="AX4" s="3" t="s">
        <v>3</v>
      </c>
      <c r="AY4" s="6" t="s">
        <v>92</v>
      </c>
      <c r="AZ4" s="7" t="s">
        <v>3</v>
      </c>
      <c r="BA4" s="4" t="s">
        <v>92</v>
      </c>
      <c r="BB4" s="3" t="s">
        <v>3</v>
      </c>
      <c r="BC4" s="6" t="s">
        <v>92</v>
      </c>
      <c r="BD4" s="7" t="s">
        <v>3</v>
      </c>
      <c r="BE4" s="4" t="s">
        <v>92</v>
      </c>
      <c r="BF4" s="3" t="s">
        <v>3</v>
      </c>
      <c r="BG4" s="6" t="s">
        <v>92</v>
      </c>
      <c r="BH4" s="7" t="s">
        <v>3</v>
      </c>
      <c r="BI4" s="4" t="s">
        <v>92</v>
      </c>
      <c r="BJ4" s="3" t="s">
        <v>3</v>
      </c>
      <c r="BK4" s="6" t="s">
        <v>92</v>
      </c>
      <c r="BL4" s="7" t="s">
        <v>3</v>
      </c>
      <c r="BM4" s="4" t="s">
        <v>92</v>
      </c>
      <c r="BN4" s="3" t="s">
        <v>3</v>
      </c>
      <c r="BO4" s="6" t="s">
        <v>92</v>
      </c>
      <c r="BP4" s="7" t="s">
        <v>3</v>
      </c>
      <c r="BQ4" s="4" t="s">
        <v>92</v>
      </c>
      <c r="BR4" s="3" t="s">
        <v>3</v>
      </c>
      <c r="BS4" s="6" t="s">
        <v>92</v>
      </c>
      <c r="BT4" s="7" t="s">
        <v>3</v>
      </c>
      <c r="BU4" s="4" t="s">
        <v>92</v>
      </c>
      <c r="BV4" s="3" t="s">
        <v>3</v>
      </c>
      <c r="BW4" s="6" t="s">
        <v>92</v>
      </c>
      <c r="BX4" s="7" t="s">
        <v>3</v>
      </c>
      <c r="BY4" s="4" t="s">
        <v>92</v>
      </c>
      <c r="BZ4" s="3" t="s">
        <v>3</v>
      </c>
      <c r="CA4" s="6" t="s">
        <v>92</v>
      </c>
      <c r="CB4" s="7" t="s">
        <v>3</v>
      </c>
      <c r="CC4" s="4" t="s">
        <v>92</v>
      </c>
      <c r="CD4" s="3" t="s">
        <v>3</v>
      </c>
      <c r="CE4" s="6" t="s">
        <v>92</v>
      </c>
      <c r="CF4" s="7" t="s">
        <v>3</v>
      </c>
      <c r="CG4" s="4" t="s">
        <v>92</v>
      </c>
      <c r="CH4" s="3" t="s">
        <v>3</v>
      </c>
      <c r="CI4" s="6" t="s">
        <v>92</v>
      </c>
      <c r="CJ4" s="7" t="s">
        <v>3</v>
      </c>
      <c r="CK4" s="4" t="s">
        <v>92</v>
      </c>
      <c r="CL4" s="3" t="s">
        <v>3</v>
      </c>
      <c r="CM4" s="6" t="s">
        <v>92</v>
      </c>
      <c r="CN4" s="7" t="s">
        <v>3</v>
      </c>
      <c r="CO4" s="4" t="s">
        <v>92</v>
      </c>
      <c r="CP4" s="3" t="s">
        <v>3</v>
      </c>
      <c r="CQ4" s="6" t="s">
        <v>92</v>
      </c>
      <c r="CR4" s="7" t="s">
        <v>3</v>
      </c>
      <c r="CS4" s="4" t="s">
        <v>92</v>
      </c>
      <c r="CT4" s="3" t="s">
        <v>3</v>
      </c>
      <c r="CU4" s="6" t="s">
        <v>92</v>
      </c>
      <c r="CV4" s="7" t="s">
        <v>3</v>
      </c>
    </row>
    <row r="5" spans="1:100" ht="15">
      <c r="A5" s="26">
        <v>1</v>
      </c>
      <c r="B5" s="35" t="s">
        <v>8</v>
      </c>
      <c r="C5" s="35"/>
      <c r="D5" s="14">
        <v>9097</v>
      </c>
      <c r="E5" s="12">
        <v>4527</v>
      </c>
      <c r="F5" s="23">
        <v>0.4976365834890623</v>
      </c>
      <c r="G5" s="12">
        <v>14765</v>
      </c>
      <c r="H5" s="23">
        <v>1.6230625480927778</v>
      </c>
      <c r="I5" s="12">
        <v>4402</v>
      </c>
      <c r="J5" s="23">
        <v>0.48389578982082004</v>
      </c>
      <c r="K5" s="12">
        <v>2190</v>
      </c>
      <c r="L5" s="23">
        <v>0.2407387050676047</v>
      </c>
      <c r="M5" s="12">
        <v>2287</v>
      </c>
      <c r="N5" s="23">
        <v>0.2514015609541607</v>
      </c>
      <c r="O5" s="12">
        <v>13</v>
      </c>
      <c r="P5" s="23">
        <v>0.0014290425414971969</v>
      </c>
      <c r="Q5" s="12">
        <v>5</v>
      </c>
      <c r="R5" s="23">
        <v>0.0005496317467296911</v>
      </c>
      <c r="S5" s="12">
        <v>5</v>
      </c>
      <c r="T5" s="23">
        <v>0.0005496317467296911</v>
      </c>
      <c r="U5" s="12">
        <v>6</v>
      </c>
      <c r="V5" s="23">
        <v>0.0006595580960756293</v>
      </c>
      <c r="W5" s="12">
        <v>0</v>
      </c>
      <c r="X5" s="23">
        <v>0</v>
      </c>
      <c r="Y5" s="12">
        <v>0</v>
      </c>
      <c r="Z5" s="23">
        <v>0</v>
      </c>
      <c r="AA5" s="12">
        <v>2</v>
      </c>
      <c r="AB5" s="23">
        <v>0.00021985269869187644</v>
      </c>
      <c r="AC5" s="12">
        <v>7</v>
      </c>
      <c r="AD5" s="23">
        <v>0.0007694844454215675</v>
      </c>
      <c r="AE5" s="12">
        <v>1</v>
      </c>
      <c r="AF5" s="23">
        <v>0.00010992634934593822</v>
      </c>
      <c r="AG5" s="12">
        <v>0</v>
      </c>
      <c r="AH5" s="23">
        <v>0</v>
      </c>
      <c r="AI5" s="12">
        <v>1</v>
      </c>
      <c r="AJ5" s="23">
        <v>0.00010992634934593822</v>
      </c>
      <c r="AK5" s="12">
        <v>0</v>
      </c>
      <c r="AL5" s="23">
        <v>0</v>
      </c>
      <c r="AM5" s="12">
        <v>0</v>
      </c>
      <c r="AN5" s="23">
        <v>0</v>
      </c>
      <c r="AO5" s="12">
        <v>1</v>
      </c>
      <c r="AP5" s="23">
        <v>0.00010992634934593822</v>
      </c>
      <c r="AQ5" s="12">
        <v>2</v>
      </c>
      <c r="AR5" s="23">
        <v>0.00021985269869187644</v>
      </c>
      <c r="AS5" s="12">
        <v>0</v>
      </c>
      <c r="AT5" s="23">
        <v>0</v>
      </c>
      <c r="AU5" s="27">
        <v>0</v>
      </c>
      <c r="AV5" s="23">
        <v>0</v>
      </c>
      <c r="AW5" s="12">
        <v>0</v>
      </c>
      <c r="AX5" s="23">
        <v>0</v>
      </c>
      <c r="AY5" s="12">
        <v>0</v>
      </c>
      <c r="AZ5" s="23">
        <v>0</v>
      </c>
      <c r="BA5" s="12">
        <v>0</v>
      </c>
      <c r="BB5" s="23">
        <v>0</v>
      </c>
      <c r="BC5" s="12">
        <v>0</v>
      </c>
      <c r="BD5" s="23">
        <v>0</v>
      </c>
      <c r="BE5" s="12">
        <v>0</v>
      </c>
      <c r="BF5" s="23">
        <v>0</v>
      </c>
      <c r="BG5" s="12">
        <v>0</v>
      </c>
      <c r="BH5" s="23">
        <v>0</v>
      </c>
      <c r="BI5" s="12">
        <v>1</v>
      </c>
      <c r="BJ5" s="23">
        <v>0.00010992634934593822</v>
      </c>
      <c r="BK5" s="12">
        <v>0</v>
      </c>
      <c r="BL5" s="23">
        <v>0</v>
      </c>
      <c r="BM5" s="12">
        <v>0</v>
      </c>
      <c r="BN5" s="23">
        <v>0</v>
      </c>
      <c r="BO5" s="12">
        <v>0</v>
      </c>
      <c r="BP5" s="23">
        <v>0</v>
      </c>
      <c r="BQ5" s="12">
        <v>0</v>
      </c>
      <c r="BR5" s="23">
        <v>0</v>
      </c>
      <c r="BS5" s="12">
        <v>0</v>
      </c>
      <c r="BT5" s="23">
        <v>0</v>
      </c>
      <c r="BU5" s="12">
        <v>0</v>
      </c>
      <c r="BV5" s="23">
        <v>0</v>
      </c>
      <c r="BW5" s="12">
        <v>0</v>
      </c>
      <c r="BX5" s="23">
        <v>0</v>
      </c>
      <c r="BY5" s="12">
        <v>1</v>
      </c>
      <c r="BZ5" s="23">
        <v>0.00010992634934593822</v>
      </c>
      <c r="CA5" s="12">
        <v>0</v>
      </c>
      <c r="CB5" s="23">
        <v>0</v>
      </c>
      <c r="CC5" s="12">
        <v>0</v>
      </c>
      <c r="CD5" s="23">
        <v>0</v>
      </c>
      <c r="CE5" s="12">
        <v>0</v>
      </c>
      <c r="CF5" s="23">
        <v>0</v>
      </c>
      <c r="CG5" s="12">
        <v>0</v>
      </c>
      <c r="CH5" s="23">
        <v>0</v>
      </c>
      <c r="CI5" s="12">
        <v>0</v>
      </c>
      <c r="CJ5" s="23">
        <v>0</v>
      </c>
      <c r="CK5" s="12">
        <v>0</v>
      </c>
      <c r="CL5" s="23">
        <v>0</v>
      </c>
      <c r="CM5" s="12">
        <v>0</v>
      </c>
      <c r="CN5" s="23">
        <v>0</v>
      </c>
      <c r="CO5" s="28">
        <v>0</v>
      </c>
      <c r="CP5" s="23">
        <v>0</v>
      </c>
      <c r="CQ5" s="28">
        <v>0</v>
      </c>
      <c r="CR5" s="23">
        <v>0</v>
      </c>
      <c r="CS5" s="28">
        <v>0</v>
      </c>
      <c r="CT5" s="23">
        <v>0</v>
      </c>
      <c r="CU5" s="28">
        <v>0</v>
      </c>
      <c r="CV5" s="22">
        <v>0</v>
      </c>
    </row>
    <row r="6" spans="1:100" ht="15">
      <c r="A6" s="26">
        <v>2</v>
      </c>
      <c r="B6" s="35" t="s">
        <v>9</v>
      </c>
      <c r="C6" s="35"/>
      <c r="D6" s="14">
        <v>26369</v>
      </c>
      <c r="E6" s="12">
        <v>5896</v>
      </c>
      <c r="F6" s="23">
        <v>0.2235958891122151</v>
      </c>
      <c r="G6" s="12">
        <v>9770</v>
      </c>
      <c r="H6" s="23">
        <v>0.3705108271075885</v>
      </c>
      <c r="I6" s="12">
        <v>243</v>
      </c>
      <c r="J6" s="23">
        <v>0.009215366528878607</v>
      </c>
      <c r="K6" s="12">
        <v>1570</v>
      </c>
      <c r="L6" s="23">
        <v>0.05953961090674656</v>
      </c>
      <c r="M6" s="12">
        <v>423</v>
      </c>
      <c r="N6" s="23">
        <v>0.016041563957677574</v>
      </c>
      <c r="O6" s="12">
        <v>16</v>
      </c>
      <c r="P6" s="23">
        <v>0.0006067731047821306</v>
      </c>
      <c r="Q6" s="12">
        <v>22</v>
      </c>
      <c r="R6" s="23">
        <v>0.0008343130190754294</v>
      </c>
      <c r="S6" s="12">
        <v>63</v>
      </c>
      <c r="T6" s="23">
        <v>0.002389169100079639</v>
      </c>
      <c r="U6" s="12">
        <v>17</v>
      </c>
      <c r="V6" s="23">
        <v>0.0006446964238310137</v>
      </c>
      <c r="W6" s="12">
        <v>9</v>
      </c>
      <c r="X6" s="23">
        <v>0.00034130987143994845</v>
      </c>
      <c r="Y6" s="12">
        <v>4</v>
      </c>
      <c r="Z6" s="23">
        <v>0.00015169327619553264</v>
      </c>
      <c r="AA6" s="12">
        <v>1</v>
      </c>
      <c r="AB6" s="23">
        <v>3.792331904888316E-05</v>
      </c>
      <c r="AC6" s="12">
        <v>4</v>
      </c>
      <c r="AD6" s="23">
        <v>0.00015169327619553264</v>
      </c>
      <c r="AE6" s="12">
        <v>0</v>
      </c>
      <c r="AF6" s="23">
        <v>0</v>
      </c>
      <c r="AG6" s="12">
        <v>1</v>
      </c>
      <c r="AH6" s="23">
        <v>3.792331904888316E-05</v>
      </c>
      <c r="AI6" s="12">
        <v>2</v>
      </c>
      <c r="AJ6" s="23">
        <v>7.584663809776632E-05</v>
      </c>
      <c r="AK6" s="12">
        <v>2</v>
      </c>
      <c r="AL6" s="23">
        <v>7.584663809776632E-05</v>
      </c>
      <c r="AM6" s="12">
        <v>0</v>
      </c>
      <c r="AN6" s="23">
        <v>0</v>
      </c>
      <c r="AO6" s="12">
        <v>25</v>
      </c>
      <c r="AP6" s="23">
        <v>0.0009480829762220789</v>
      </c>
      <c r="AQ6" s="12">
        <v>35</v>
      </c>
      <c r="AR6" s="23">
        <v>0.0013273161667109105</v>
      </c>
      <c r="AS6" s="12">
        <v>1</v>
      </c>
      <c r="AT6" s="23">
        <v>3.792331904888316E-05</v>
      </c>
      <c r="AU6" s="27">
        <v>2</v>
      </c>
      <c r="AV6" s="23">
        <v>7.584663809776632E-05</v>
      </c>
      <c r="AW6" s="12">
        <v>1</v>
      </c>
      <c r="AX6" s="23">
        <v>3.792331904888316E-05</v>
      </c>
      <c r="AY6" s="12">
        <v>0</v>
      </c>
      <c r="AZ6" s="23">
        <v>0</v>
      </c>
      <c r="BA6" s="12">
        <v>0</v>
      </c>
      <c r="BB6" s="23">
        <v>0</v>
      </c>
      <c r="BC6" s="12">
        <v>0</v>
      </c>
      <c r="BD6" s="23">
        <v>0</v>
      </c>
      <c r="BE6" s="12">
        <v>1</v>
      </c>
      <c r="BF6" s="23">
        <v>3.792331904888316E-05</v>
      </c>
      <c r="BG6" s="12">
        <v>1</v>
      </c>
      <c r="BH6" s="23">
        <v>3.792331904888316E-05</v>
      </c>
      <c r="BI6" s="12">
        <v>0</v>
      </c>
      <c r="BJ6" s="23">
        <v>0</v>
      </c>
      <c r="BK6" s="12">
        <v>0</v>
      </c>
      <c r="BL6" s="23">
        <v>0</v>
      </c>
      <c r="BM6" s="12">
        <v>0</v>
      </c>
      <c r="BN6" s="23">
        <v>0</v>
      </c>
      <c r="BO6" s="12">
        <v>0</v>
      </c>
      <c r="BP6" s="23">
        <v>0</v>
      </c>
      <c r="BQ6" s="12">
        <v>0</v>
      </c>
      <c r="BR6" s="23">
        <v>0</v>
      </c>
      <c r="BS6" s="12">
        <v>1</v>
      </c>
      <c r="BT6" s="23">
        <v>3.792331904888316E-05</v>
      </c>
      <c r="BU6" s="12">
        <v>0</v>
      </c>
      <c r="BV6" s="23">
        <v>0</v>
      </c>
      <c r="BW6" s="12">
        <v>0</v>
      </c>
      <c r="BX6" s="23">
        <v>0</v>
      </c>
      <c r="BY6" s="12">
        <v>0</v>
      </c>
      <c r="BZ6" s="23">
        <v>0</v>
      </c>
      <c r="CA6" s="12">
        <v>0</v>
      </c>
      <c r="CB6" s="23">
        <v>0</v>
      </c>
      <c r="CC6" s="12">
        <v>1</v>
      </c>
      <c r="CD6" s="23">
        <v>3.792331904888316E-05</v>
      </c>
      <c r="CE6" s="12">
        <v>0</v>
      </c>
      <c r="CF6" s="23">
        <v>0</v>
      </c>
      <c r="CG6" s="12">
        <v>0</v>
      </c>
      <c r="CH6" s="23">
        <v>0</v>
      </c>
      <c r="CI6" s="12">
        <v>0</v>
      </c>
      <c r="CJ6" s="23">
        <v>0</v>
      </c>
      <c r="CK6" s="12">
        <v>0</v>
      </c>
      <c r="CL6" s="23">
        <v>0</v>
      </c>
      <c r="CM6" s="12">
        <v>0</v>
      </c>
      <c r="CN6" s="23">
        <v>0</v>
      </c>
      <c r="CO6" s="28">
        <v>0</v>
      </c>
      <c r="CP6" s="23">
        <v>0</v>
      </c>
      <c r="CQ6" s="28">
        <v>0</v>
      </c>
      <c r="CR6" s="23">
        <v>0</v>
      </c>
      <c r="CS6" s="28">
        <v>0</v>
      </c>
      <c r="CT6" s="23">
        <v>0</v>
      </c>
      <c r="CU6" s="28">
        <v>0</v>
      </c>
      <c r="CV6" s="22">
        <v>0</v>
      </c>
    </row>
    <row r="7" spans="1:100" ht="15">
      <c r="A7" s="26">
        <v>3</v>
      </c>
      <c r="B7" s="35" t="s">
        <v>10</v>
      </c>
      <c r="C7" s="35"/>
      <c r="D7" s="14">
        <v>5007</v>
      </c>
      <c r="E7" s="12">
        <v>2325</v>
      </c>
      <c r="F7" s="23">
        <v>0.46434991012582383</v>
      </c>
      <c r="G7" s="12">
        <v>1824</v>
      </c>
      <c r="H7" s="23">
        <v>0.36428999400838824</v>
      </c>
      <c r="I7" s="12">
        <v>2550</v>
      </c>
      <c r="J7" s="23">
        <v>0.5092869982025164</v>
      </c>
      <c r="K7" s="12">
        <v>480</v>
      </c>
      <c r="L7" s="23">
        <v>0.09586578789694428</v>
      </c>
      <c r="M7" s="12">
        <v>90</v>
      </c>
      <c r="N7" s="23">
        <v>0.017974835230677052</v>
      </c>
      <c r="O7" s="12">
        <v>13</v>
      </c>
      <c r="P7" s="23">
        <v>0.0025963650888755742</v>
      </c>
      <c r="Q7" s="12">
        <v>5</v>
      </c>
      <c r="R7" s="23">
        <v>0.0009986019572598363</v>
      </c>
      <c r="S7" s="12">
        <v>3</v>
      </c>
      <c r="T7" s="23">
        <v>0.0005991611743559018</v>
      </c>
      <c r="U7" s="12">
        <v>2</v>
      </c>
      <c r="V7" s="23">
        <v>0.0003994407829039345</v>
      </c>
      <c r="W7" s="12">
        <v>31</v>
      </c>
      <c r="X7" s="23">
        <v>0.006191332135010985</v>
      </c>
      <c r="Y7" s="12">
        <v>0</v>
      </c>
      <c r="Z7" s="23">
        <v>0</v>
      </c>
      <c r="AA7" s="12">
        <v>0</v>
      </c>
      <c r="AB7" s="23">
        <v>0</v>
      </c>
      <c r="AC7" s="12">
        <v>1</v>
      </c>
      <c r="AD7" s="23">
        <v>0.00019972039145196724</v>
      </c>
      <c r="AE7" s="12">
        <v>0</v>
      </c>
      <c r="AF7" s="23">
        <v>0</v>
      </c>
      <c r="AG7" s="12">
        <v>0</v>
      </c>
      <c r="AH7" s="23">
        <v>0</v>
      </c>
      <c r="AI7" s="12">
        <v>1</v>
      </c>
      <c r="AJ7" s="23">
        <v>0.00019972039145196724</v>
      </c>
      <c r="AK7" s="12">
        <v>21</v>
      </c>
      <c r="AL7" s="23">
        <v>0.004194128220491312</v>
      </c>
      <c r="AM7" s="12">
        <v>0</v>
      </c>
      <c r="AN7" s="23">
        <v>0</v>
      </c>
      <c r="AO7" s="12">
        <v>0</v>
      </c>
      <c r="AP7" s="23">
        <v>0</v>
      </c>
      <c r="AQ7" s="12">
        <v>0</v>
      </c>
      <c r="AR7" s="23">
        <v>0</v>
      </c>
      <c r="AS7" s="12">
        <v>0</v>
      </c>
      <c r="AT7" s="23">
        <v>0</v>
      </c>
      <c r="AU7" s="27">
        <v>4</v>
      </c>
      <c r="AV7" s="23">
        <v>0.000798881565807869</v>
      </c>
      <c r="AW7" s="12">
        <v>2</v>
      </c>
      <c r="AX7" s="23">
        <v>0.0003994407829039345</v>
      </c>
      <c r="AY7" s="12">
        <v>3</v>
      </c>
      <c r="AZ7" s="23">
        <v>0.0005991611743559018</v>
      </c>
      <c r="BA7" s="12">
        <v>0</v>
      </c>
      <c r="BB7" s="23">
        <v>0</v>
      </c>
      <c r="BC7" s="12">
        <v>0</v>
      </c>
      <c r="BD7" s="23">
        <v>0</v>
      </c>
      <c r="BE7" s="12">
        <v>0</v>
      </c>
      <c r="BF7" s="23">
        <v>0</v>
      </c>
      <c r="BG7" s="12">
        <v>0</v>
      </c>
      <c r="BH7" s="23">
        <v>0</v>
      </c>
      <c r="BI7" s="12">
        <v>0</v>
      </c>
      <c r="BJ7" s="23">
        <v>0</v>
      </c>
      <c r="BK7" s="12">
        <v>0</v>
      </c>
      <c r="BL7" s="23">
        <v>0</v>
      </c>
      <c r="BM7" s="12">
        <v>0</v>
      </c>
      <c r="BN7" s="23">
        <v>0</v>
      </c>
      <c r="BO7" s="12">
        <v>0</v>
      </c>
      <c r="BP7" s="23">
        <v>0</v>
      </c>
      <c r="BQ7" s="12">
        <v>0</v>
      </c>
      <c r="BR7" s="23">
        <v>0</v>
      </c>
      <c r="BS7" s="12">
        <v>0</v>
      </c>
      <c r="BT7" s="23">
        <v>0</v>
      </c>
      <c r="BU7" s="12">
        <v>0</v>
      </c>
      <c r="BV7" s="23">
        <v>0</v>
      </c>
      <c r="BW7" s="12">
        <v>0</v>
      </c>
      <c r="BX7" s="23">
        <v>0</v>
      </c>
      <c r="BY7" s="12">
        <v>0</v>
      </c>
      <c r="BZ7" s="23">
        <v>0</v>
      </c>
      <c r="CA7" s="12">
        <v>0</v>
      </c>
      <c r="CB7" s="23">
        <v>0</v>
      </c>
      <c r="CC7" s="12">
        <v>0</v>
      </c>
      <c r="CD7" s="23">
        <v>0</v>
      </c>
      <c r="CE7" s="12">
        <v>0</v>
      </c>
      <c r="CF7" s="23">
        <v>0</v>
      </c>
      <c r="CG7" s="12">
        <v>0</v>
      </c>
      <c r="CH7" s="23">
        <v>0</v>
      </c>
      <c r="CI7" s="12">
        <v>0</v>
      </c>
      <c r="CJ7" s="23">
        <v>0</v>
      </c>
      <c r="CK7" s="12">
        <v>0</v>
      </c>
      <c r="CL7" s="23">
        <v>0</v>
      </c>
      <c r="CM7" s="12">
        <v>0</v>
      </c>
      <c r="CN7" s="23">
        <v>0</v>
      </c>
      <c r="CO7" s="28">
        <v>0</v>
      </c>
      <c r="CP7" s="23">
        <v>0</v>
      </c>
      <c r="CQ7" s="28">
        <v>0</v>
      </c>
      <c r="CR7" s="23">
        <v>0</v>
      </c>
      <c r="CS7" s="28">
        <v>0</v>
      </c>
      <c r="CT7" s="23">
        <v>0</v>
      </c>
      <c r="CU7" s="28">
        <v>0</v>
      </c>
      <c r="CV7" s="22">
        <v>0</v>
      </c>
    </row>
    <row r="8" spans="1:100" ht="15">
      <c r="A8" s="26">
        <v>4</v>
      </c>
      <c r="B8" s="35" t="s">
        <v>11</v>
      </c>
      <c r="C8" s="35"/>
      <c r="D8" s="14">
        <v>6246</v>
      </c>
      <c r="E8" s="12">
        <v>2356</v>
      </c>
      <c r="F8" s="23">
        <v>0.37720140890169707</v>
      </c>
      <c r="G8" s="12">
        <v>8312</v>
      </c>
      <c r="H8" s="23">
        <v>1.330771693884086</v>
      </c>
      <c r="I8" s="12">
        <v>1252</v>
      </c>
      <c r="J8" s="23">
        <v>0.20044828690361832</v>
      </c>
      <c r="K8" s="12">
        <v>534</v>
      </c>
      <c r="L8" s="23">
        <v>0.08549471661863593</v>
      </c>
      <c r="M8" s="12">
        <v>53</v>
      </c>
      <c r="N8" s="23">
        <v>0.008485430675632405</v>
      </c>
      <c r="O8" s="12">
        <v>32</v>
      </c>
      <c r="P8" s="23">
        <v>0.005123278898495036</v>
      </c>
      <c r="Q8" s="12">
        <v>7</v>
      </c>
      <c r="R8" s="23">
        <v>0.0011207172590457894</v>
      </c>
      <c r="S8" s="12">
        <v>639</v>
      </c>
      <c r="T8" s="23">
        <v>0.10230547550432277</v>
      </c>
      <c r="U8" s="12">
        <v>0</v>
      </c>
      <c r="V8" s="23">
        <v>0</v>
      </c>
      <c r="W8" s="12">
        <v>1</v>
      </c>
      <c r="X8" s="23">
        <v>0.0001601024655779699</v>
      </c>
      <c r="Y8" s="12">
        <v>0</v>
      </c>
      <c r="Z8" s="23">
        <v>0</v>
      </c>
      <c r="AA8" s="12">
        <v>0</v>
      </c>
      <c r="AB8" s="23">
        <v>0</v>
      </c>
      <c r="AC8" s="12">
        <v>0</v>
      </c>
      <c r="AD8" s="23">
        <v>0</v>
      </c>
      <c r="AE8" s="12">
        <v>1</v>
      </c>
      <c r="AF8" s="23">
        <v>0.0001601024655779699</v>
      </c>
      <c r="AG8" s="12">
        <v>0</v>
      </c>
      <c r="AH8" s="23">
        <v>0</v>
      </c>
      <c r="AI8" s="12">
        <v>20</v>
      </c>
      <c r="AJ8" s="23">
        <v>0.003202049311559398</v>
      </c>
      <c r="AK8" s="12">
        <v>0</v>
      </c>
      <c r="AL8" s="23">
        <v>0</v>
      </c>
      <c r="AM8" s="12">
        <v>0</v>
      </c>
      <c r="AN8" s="23">
        <v>0</v>
      </c>
      <c r="AO8" s="12">
        <v>0</v>
      </c>
      <c r="AP8" s="23">
        <v>0</v>
      </c>
      <c r="AQ8" s="12">
        <v>1</v>
      </c>
      <c r="AR8" s="23">
        <v>0.0001601024655779699</v>
      </c>
      <c r="AS8" s="12">
        <v>0</v>
      </c>
      <c r="AT8" s="23">
        <v>0</v>
      </c>
      <c r="AU8" s="27">
        <v>3</v>
      </c>
      <c r="AV8" s="23">
        <v>0.0004803073967339097</v>
      </c>
      <c r="AW8" s="12">
        <v>0</v>
      </c>
      <c r="AX8" s="23">
        <v>0</v>
      </c>
      <c r="AY8" s="12">
        <v>1</v>
      </c>
      <c r="AZ8" s="23">
        <v>0.0001601024655779699</v>
      </c>
      <c r="BA8" s="12">
        <v>0</v>
      </c>
      <c r="BB8" s="23">
        <v>0</v>
      </c>
      <c r="BC8" s="12">
        <v>0</v>
      </c>
      <c r="BD8" s="23">
        <v>0</v>
      </c>
      <c r="BE8" s="12">
        <v>0</v>
      </c>
      <c r="BF8" s="23">
        <v>0</v>
      </c>
      <c r="BG8" s="12">
        <v>0</v>
      </c>
      <c r="BH8" s="23">
        <v>0</v>
      </c>
      <c r="BI8" s="12">
        <v>0</v>
      </c>
      <c r="BJ8" s="23">
        <v>0</v>
      </c>
      <c r="BK8" s="12">
        <v>0</v>
      </c>
      <c r="BL8" s="23">
        <v>0</v>
      </c>
      <c r="BM8" s="12">
        <v>0</v>
      </c>
      <c r="BN8" s="23">
        <v>0</v>
      </c>
      <c r="BO8" s="12">
        <v>0</v>
      </c>
      <c r="BP8" s="23">
        <v>0</v>
      </c>
      <c r="BQ8" s="12">
        <v>0</v>
      </c>
      <c r="BR8" s="23">
        <v>0</v>
      </c>
      <c r="BS8" s="12">
        <v>0</v>
      </c>
      <c r="BT8" s="23">
        <v>0</v>
      </c>
      <c r="BU8" s="12">
        <v>0</v>
      </c>
      <c r="BV8" s="23">
        <v>0</v>
      </c>
      <c r="BW8" s="12">
        <v>0</v>
      </c>
      <c r="BX8" s="23">
        <v>0</v>
      </c>
      <c r="BY8" s="12">
        <v>0</v>
      </c>
      <c r="BZ8" s="23">
        <v>0</v>
      </c>
      <c r="CA8" s="12">
        <v>0</v>
      </c>
      <c r="CB8" s="23">
        <v>0</v>
      </c>
      <c r="CC8" s="12">
        <v>0</v>
      </c>
      <c r="CD8" s="23">
        <v>0</v>
      </c>
      <c r="CE8" s="12">
        <v>0</v>
      </c>
      <c r="CF8" s="23">
        <v>0</v>
      </c>
      <c r="CG8" s="12">
        <v>0</v>
      </c>
      <c r="CH8" s="23">
        <v>0</v>
      </c>
      <c r="CI8" s="12">
        <v>0</v>
      </c>
      <c r="CJ8" s="23">
        <v>0</v>
      </c>
      <c r="CK8" s="12">
        <v>0</v>
      </c>
      <c r="CL8" s="23">
        <v>0</v>
      </c>
      <c r="CM8" s="12">
        <v>0</v>
      </c>
      <c r="CN8" s="23">
        <v>0</v>
      </c>
      <c r="CO8" s="28">
        <v>0</v>
      </c>
      <c r="CP8" s="23">
        <v>0</v>
      </c>
      <c r="CQ8" s="28">
        <v>0</v>
      </c>
      <c r="CR8" s="23">
        <v>0</v>
      </c>
      <c r="CS8" s="28">
        <v>0</v>
      </c>
      <c r="CT8" s="23">
        <v>0</v>
      </c>
      <c r="CU8" s="28">
        <v>0</v>
      </c>
      <c r="CV8" s="22">
        <v>0</v>
      </c>
    </row>
    <row r="9" spans="1:100" ht="15">
      <c r="A9" s="26">
        <v>5</v>
      </c>
      <c r="B9" s="35" t="s">
        <v>12</v>
      </c>
      <c r="C9" s="35"/>
      <c r="D9" s="14">
        <v>20846</v>
      </c>
      <c r="E9" s="12">
        <v>16587</v>
      </c>
      <c r="F9" s="23">
        <v>0.7956922191307685</v>
      </c>
      <c r="G9" s="12">
        <v>10120</v>
      </c>
      <c r="H9" s="23">
        <v>0.48546483737887364</v>
      </c>
      <c r="I9" s="12">
        <v>97</v>
      </c>
      <c r="J9" s="23">
        <v>0.0046531708721097575</v>
      </c>
      <c r="K9" s="12">
        <v>922</v>
      </c>
      <c r="L9" s="23">
        <v>0.04422910870190924</v>
      </c>
      <c r="M9" s="12">
        <v>712</v>
      </c>
      <c r="N9" s="23">
        <v>0.03415523361796028</v>
      </c>
      <c r="O9" s="12">
        <v>19</v>
      </c>
      <c r="P9" s="23">
        <v>0.0009114458409287153</v>
      </c>
      <c r="Q9" s="12">
        <v>44</v>
      </c>
      <c r="R9" s="23">
        <v>0.0021107166842559725</v>
      </c>
      <c r="S9" s="12">
        <v>6</v>
      </c>
      <c r="T9" s="23">
        <v>0.00028782500239854167</v>
      </c>
      <c r="U9" s="12">
        <v>4</v>
      </c>
      <c r="V9" s="23">
        <v>0.00019188333493236112</v>
      </c>
      <c r="W9" s="12">
        <v>1</v>
      </c>
      <c r="X9" s="23">
        <v>4.797083373309028E-05</v>
      </c>
      <c r="Y9" s="12">
        <v>0</v>
      </c>
      <c r="Z9" s="23">
        <v>0</v>
      </c>
      <c r="AA9" s="12">
        <v>0</v>
      </c>
      <c r="AB9" s="23">
        <v>0</v>
      </c>
      <c r="AC9" s="12">
        <v>23</v>
      </c>
      <c r="AD9" s="23">
        <v>0.0011033291758610765</v>
      </c>
      <c r="AE9" s="12">
        <v>0</v>
      </c>
      <c r="AF9" s="23">
        <v>0</v>
      </c>
      <c r="AG9" s="12">
        <v>0</v>
      </c>
      <c r="AH9" s="23">
        <v>0</v>
      </c>
      <c r="AI9" s="12">
        <v>20</v>
      </c>
      <c r="AJ9" s="23">
        <v>0.0009594166746618056</v>
      </c>
      <c r="AK9" s="12">
        <v>0</v>
      </c>
      <c r="AL9" s="23">
        <v>0</v>
      </c>
      <c r="AM9" s="12">
        <v>6</v>
      </c>
      <c r="AN9" s="23">
        <v>0.00028782500239854167</v>
      </c>
      <c r="AO9" s="12">
        <v>2</v>
      </c>
      <c r="AP9" s="23">
        <v>9.594166746618056E-05</v>
      </c>
      <c r="AQ9" s="12">
        <v>0</v>
      </c>
      <c r="AR9" s="23">
        <v>0</v>
      </c>
      <c r="AS9" s="12">
        <v>37</v>
      </c>
      <c r="AT9" s="23">
        <v>0.0017749208481243404</v>
      </c>
      <c r="AU9" s="27">
        <v>0</v>
      </c>
      <c r="AV9" s="23">
        <v>0</v>
      </c>
      <c r="AW9" s="12">
        <v>0</v>
      </c>
      <c r="AX9" s="23">
        <v>0</v>
      </c>
      <c r="AY9" s="12">
        <v>19</v>
      </c>
      <c r="AZ9" s="23">
        <v>0.0009114458409287153</v>
      </c>
      <c r="BA9" s="12">
        <v>0</v>
      </c>
      <c r="BB9" s="23">
        <v>0</v>
      </c>
      <c r="BC9" s="12">
        <v>0</v>
      </c>
      <c r="BD9" s="23">
        <v>0</v>
      </c>
      <c r="BE9" s="12">
        <v>1</v>
      </c>
      <c r="BF9" s="23">
        <v>4.797083373309028E-05</v>
      </c>
      <c r="BG9" s="12">
        <v>0</v>
      </c>
      <c r="BH9" s="23">
        <v>0</v>
      </c>
      <c r="BI9" s="12">
        <v>0</v>
      </c>
      <c r="BJ9" s="23">
        <v>0</v>
      </c>
      <c r="BK9" s="12">
        <v>0</v>
      </c>
      <c r="BL9" s="23">
        <v>0</v>
      </c>
      <c r="BM9" s="12">
        <v>0</v>
      </c>
      <c r="BN9" s="23">
        <v>0</v>
      </c>
      <c r="BO9" s="12">
        <v>0</v>
      </c>
      <c r="BP9" s="23">
        <v>0</v>
      </c>
      <c r="BQ9" s="12">
        <v>1</v>
      </c>
      <c r="BR9" s="23">
        <v>4.797083373309028E-05</v>
      </c>
      <c r="BS9" s="12">
        <v>0</v>
      </c>
      <c r="BT9" s="23">
        <v>0</v>
      </c>
      <c r="BU9" s="12">
        <v>0</v>
      </c>
      <c r="BV9" s="23">
        <v>0</v>
      </c>
      <c r="BW9" s="12">
        <v>0</v>
      </c>
      <c r="BX9" s="23">
        <v>0</v>
      </c>
      <c r="BY9" s="12">
        <v>0</v>
      </c>
      <c r="BZ9" s="23">
        <v>0</v>
      </c>
      <c r="CA9" s="12">
        <v>0</v>
      </c>
      <c r="CB9" s="23">
        <v>0</v>
      </c>
      <c r="CC9" s="12">
        <v>0</v>
      </c>
      <c r="CD9" s="23">
        <v>0</v>
      </c>
      <c r="CE9" s="12">
        <v>0</v>
      </c>
      <c r="CF9" s="23">
        <v>0</v>
      </c>
      <c r="CG9" s="12">
        <v>0</v>
      </c>
      <c r="CH9" s="23">
        <v>0</v>
      </c>
      <c r="CI9" s="12">
        <v>0</v>
      </c>
      <c r="CJ9" s="23">
        <v>0</v>
      </c>
      <c r="CK9" s="12">
        <v>0</v>
      </c>
      <c r="CL9" s="23">
        <v>0</v>
      </c>
      <c r="CM9" s="12">
        <v>0</v>
      </c>
      <c r="CN9" s="23">
        <v>0</v>
      </c>
      <c r="CO9" s="28">
        <v>0</v>
      </c>
      <c r="CP9" s="23">
        <v>0</v>
      </c>
      <c r="CQ9" s="28">
        <v>0</v>
      </c>
      <c r="CR9" s="23">
        <v>0</v>
      </c>
      <c r="CS9" s="28">
        <v>0</v>
      </c>
      <c r="CT9" s="23">
        <v>0</v>
      </c>
      <c r="CU9" s="28">
        <v>0</v>
      </c>
      <c r="CV9" s="22">
        <v>0</v>
      </c>
    </row>
    <row r="10" spans="1:100" ht="15">
      <c r="A10" s="26">
        <v>6</v>
      </c>
      <c r="B10" s="35" t="s">
        <v>13</v>
      </c>
      <c r="C10" s="35"/>
      <c r="D10" s="14">
        <v>5176</v>
      </c>
      <c r="E10" s="12">
        <v>2104</v>
      </c>
      <c r="F10" s="23">
        <v>0.40649149922720246</v>
      </c>
      <c r="G10" s="12">
        <v>9751</v>
      </c>
      <c r="H10" s="23">
        <v>1.883887171561051</v>
      </c>
      <c r="I10" s="12">
        <v>4065</v>
      </c>
      <c r="J10" s="23">
        <v>0.785355486862442</v>
      </c>
      <c r="K10" s="12">
        <v>1640</v>
      </c>
      <c r="L10" s="23">
        <v>0.3168469860896445</v>
      </c>
      <c r="M10" s="12">
        <v>241</v>
      </c>
      <c r="N10" s="23">
        <v>0.04656105100463678</v>
      </c>
      <c r="O10" s="12">
        <v>6</v>
      </c>
      <c r="P10" s="23">
        <v>0.00115919629057187</v>
      </c>
      <c r="Q10" s="12">
        <v>53</v>
      </c>
      <c r="R10" s="23">
        <v>0.010239567233384853</v>
      </c>
      <c r="S10" s="12">
        <v>4</v>
      </c>
      <c r="T10" s="23">
        <v>0.0007727975270479134</v>
      </c>
      <c r="U10" s="12">
        <v>3</v>
      </c>
      <c r="V10" s="23">
        <v>0.000579598145285935</v>
      </c>
      <c r="W10" s="12">
        <v>0</v>
      </c>
      <c r="X10" s="23">
        <v>0</v>
      </c>
      <c r="Y10" s="12">
        <v>0</v>
      </c>
      <c r="Z10" s="23">
        <v>0</v>
      </c>
      <c r="AA10" s="12">
        <v>0</v>
      </c>
      <c r="AB10" s="23">
        <v>0</v>
      </c>
      <c r="AC10" s="12">
        <v>33</v>
      </c>
      <c r="AD10" s="23">
        <v>0.006375579598145286</v>
      </c>
      <c r="AE10" s="12">
        <v>28</v>
      </c>
      <c r="AF10" s="23">
        <v>0.005409582689335394</v>
      </c>
      <c r="AG10" s="12">
        <v>6</v>
      </c>
      <c r="AH10" s="23">
        <v>0.00115919629057187</v>
      </c>
      <c r="AI10" s="12">
        <v>3</v>
      </c>
      <c r="AJ10" s="23">
        <v>0.000579598145285935</v>
      </c>
      <c r="AK10" s="12">
        <v>0</v>
      </c>
      <c r="AL10" s="23">
        <v>0</v>
      </c>
      <c r="AM10" s="12">
        <v>0</v>
      </c>
      <c r="AN10" s="23">
        <v>0</v>
      </c>
      <c r="AO10" s="12">
        <v>0</v>
      </c>
      <c r="AP10" s="23">
        <v>0</v>
      </c>
      <c r="AQ10" s="12">
        <v>0</v>
      </c>
      <c r="AR10" s="23">
        <v>0</v>
      </c>
      <c r="AS10" s="12">
        <v>0</v>
      </c>
      <c r="AT10" s="23">
        <v>0</v>
      </c>
      <c r="AU10" s="27">
        <v>2</v>
      </c>
      <c r="AV10" s="23">
        <v>0.0003863987635239567</v>
      </c>
      <c r="AW10" s="12">
        <v>0</v>
      </c>
      <c r="AX10" s="23">
        <v>0</v>
      </c>
      <c r="AY10" s="12">
        <v>0</v>
      </c>
      <c r="AZ10" s="23">
        <v>0</v>
      </c>
      <c r="BA10" s="12">
        <v>0</v>
      </c>
      <c r="BB10" s="23">
        <v>0</v>
      </c>
      <c r="BC10" s="12">
        <v>0</v>
      </c>
      <c r="BD10" s="23">
        <v>0</v>
      </c>
      <c r="BE10" s="12">
        <v>0</v>
      </c>
      <c r="BF10" s="23">
        <v>0</v>
      </c>
      <c r="BG10" s="12">
        <v>0</v>
      </c>
      <c r="BH10" s="23">
        <v>0</v>
      </c>
      <c r="BI10" s="12">
        <v>0</v>
      </c>
      <c r="BJ10" s="23">
        <v>0</v>
      </c>
      <c r="BK10" s="12">
        <v>0</v>
      </c>
      <c r="BL10" s="23">
        <v>0</v>
      </c>
      <c r="BM10" s="12">
        <v>0</v>
      </c>
      <c r="BN10" s="23">
        <v>0</v>
      </c>
      <c r="BO10" s="12">
        <v>0</v>
      </c>
      <c r="BP10" s="23">
        <v>0</v>
      </c>
      <c r="BQ10" s="12">
        <v>0</v>
      </c>
      <c r="BR10" s="23">
        <v>0</v>
      </c>
      <c r="BS10" s="12">
        <v>52</v>
      </c>
      <c r="BT10" s="23">
        <v>0.010046367851622875</v>
      </c>
      <c r="BU10" s="12">
        <v>0</v>
      </c>
      <c r="BV10" s="23">
        <v>0</v>
      </c>
      <c r="BW10" s="12">
        <v>0</v>
      </c>
      <c r="BX10" s="23">
        <v>0</v>
      </c>
      <c r="BY10" s="12">
        <v>0</v>
      </c>
      <c r="BZ10" s="23">
        <v>0</v>
      </c>
      <c r="CA10" s="12">
        <v>0</v>
      </c>
      <c r="CB10" s="23">
        <v>0</v>
      </c>
      <c r="CC10" s="12">
        <v>0</v>
      </c>
      <c r="CD10" s="23">
        <v>0</v>
      </c>
      <c r="CE10" s="12">
        <v>0</v>
      </c>
      <c r="CF10" s="23">
        <v>0</v>
      </c>
      <c r="CG10" s="12">
        <v>0</v>
      </c>
      <c r="CH10" s="23">
        <v>0</v>
      </c>
      <c r="CI10" s="12">
        <v>0</v>
      </c>
      <c r="CJ10" s="23">
        <v>0</v>
      </c>
      <c r="CK10" s="12">
        <v>0</v>
      </c>
      <c r="CL10" s="23">
        <v>0</v>
      </c>
      <c r="CM10" s="12">
        <v>0</v>
      </c>
      <c r="CN10" s="23">
        <v>0</v>
      </c>
      <c r="CO10" s="28">
        <v>0</v>
      </c>
      <c r="CP10" s="23">
        <v>0</v>
      </c>
      <c r="CQ10" s="28">
        <v>0</v>
      </c>
      <c r="CR10" s="23">
        <v>0</v>
      </c>
      <c r="CS10" s="28">
        <v>0</v>
      </c>
      <c r="CT10" s="23">
        <v>0</v>
      </c>
      <c r="CU10" s="28">
        <v>0</v>
      </c>
      <c r="CV10" s="22">
        <v>0</v>
      </c>
    </row>
    <row r="11" spans="1:100" ht="15">
      <c r="A11" s="26">
        <v>7</v>
      </c>
      <c r="B11" s="35" t="s">
        <v>14</v>
      </c>
      <c r="C11" s="35"/>
      <c r="D11" s="14">
        <v>34168</v>
      </c>
      <c r="E11" s="12">
        <v>14192</v>
      </c>
      <c r="F11" s="23">
        <v>0.41535940060875676</v>
      </c>
      <c r="G11" s="12">
        <v>9748</v>
      </c>
      <c r="H11" s="23">
        <v>0.28529618356356823</v>
      </c>
      <c r="I11" s="12">
        <v>1699</v>
      </c>
      <c r="J11" s="23">
        <v>0.049724888784827906</v>
      </c>
      <c r="K11" s="12">
        <v>14359</v>
      </c>
      <c r="L11" s="23">
        <v>0.42024701475064385</v>
      </c>
      <c r="M11" s="12">
        <v>178</v>
      </c>
      <c r="N11" s="23">
        <v>0.005209552797939593</v>
      </c>
      <c r="O11" s="12">
        <v>447</v>
      </c>
      <c r="P11" s="23">
        <v>0.013082416295949426</v>
      </c>
      <c r="Q11" s="12">
        <v>674</v>
      </c>
      <c r="R11" s="23">
        <v>0.01972605947084992</v>
      </c>
      <c r="S11" s="12">
        <v>680</v>
      </c>
      <c r="T11" s="23">
        <v>0.019901662374151252</v>
      </c>
      <c r="U11" s="12">
        <v>8</v>
      </c>
      <c r="V11" s="23">
        <v>0.00023413720440177945</v>
      </c>
      <c r="W11" s="12">
        <v>12</v>
      </c>
      <c r="X11" s="23">
        <v>0.00035120580660266915</v>
      </c>
      <c r="Y11" s="12">
        <v>3</v>
      </c>
      <c r="Z11" s="23">
        <v>8.780145165066729E-05</v>
      </c>
      <c r="AA11" s="12">
        <v>1</v>
      </c>
      <c r="AB11" s="23">
        <v>2.926715055022243E-05</v>
      </c>
      <c r="AC11" s="12">
        <v>3</v>
      </c>
      <c r="AD11" s="23">
        <v>8.780145165066729E-05</v>
      </c>
      <c r="AE11" s="12">
        <v>0</v>
      </c>
      <c r="AF11" s="23">
        <v>0</v>
      </c>
      <c r="AG11" s="12">
        <v>2</v>
      </c>
      <c r="AH11" s="23">
        <v>5.853430110044486E-05</v>
      </c>
      <c r="AI11" s="12">
        <v>14</v>
      </c>
      <c r="AJ11" s="23">
        <v>0.000409740107703114</v>
      </c>
      <c r="AK11" s="12">
        <v>0</v>
      </c>
      <c r="AL11" s="23">
        <v>0</v>
      </c>
      <c r="AM11" s="12">
        <v>0</v>
      </c>
      <c r="AN11" s="23">
        <v>0</v>
      </c>
      <c r="AO11" s="12">
        <v>1</v>
      </c>
      <c r="AP11" s="23">
        <v>2.926715055022243E-05</v>
      </c>
      <c r="AQ11" s="12">
        <v>0</v>
      </c>
      <c r="AR11" s="23">
        <v>0</v>
      </c>
      <c r="AS11" s="12">
        <v>1</v>
      </c>
      <c r="AT11" s="23">
        <v>2.926715055022243E-05</v>
      </c>
      <c r="AU11" s="27">
        <v>2</v>
      </c>
      <c r="AV11" s="23">
        <v>5.853430110044486E-05</v>
      </c>
      <c r="AW11" s="12">
        <v>1</v>
      </c>
      <c r="AX11" s="23">
        <v>2.926715055022243E-05</v>
      </c>
      <c r="AY11" s="12">
        <v>0</v>
      </c>
      <c r="AZ11" s="23">
        <v>0</v>
      </c>
      <c r="BA11" s="12">
        <v>0</v>
      </c>
      <c r="BB11" s="23">
        <v>0</v>
      </c>
      <c r="BC11" s="12">
        <v>0</v>
      </c>
      <c r="BD11" s="23">
        <v>0</v>
      </c>
      <c r="BE11" s="12">
        <v>2</v>
      </c>
      <c r="BF11" s="23">
        <v>5.853430110044486E-05</v>
      </c>
      <c r="BG11" s="12">
        <v>0</v>
      </c>
      <c r="BH11" s="23">
        <v>0</v>
      </c>
      <c r="BI11" s="12">
        <v>0</v>
      </c>
      <c r="BJ11" s="23">
        <v>0</v>
      </c>
      <c r="BK11" s="12">
        <v>0</v>
      </c>
      <c r="BL11" s="23">
        <v>0</v>
      </c>
      <c r="BM11" s="12">
        <v>0</v>
      </c>
      <c r="BN11" s="23">
        <v>0</v>
      </c>
      <c r="BO11" s="12">
        <v>0</v>
      </c>
      <c r="BP11" s="23">
        <v>0</v>
      </c>
      <c r="BQ11" s="12">
        <v>1</v>
      </c>
      <c r="BR11" s="23">
        <v>2.926715055022243E-05</v>
      </c>
      <c r="BS11" s="12">
        <v>0</v>
      </c>
      <c r="BT11" s="23">
        <v>0</v>
      </c>
      <c r="BU11" s="12">
        <v>0</v>
      </c>
      <c r="BV11" s="23">
        <v>0</v>
      </c>
      <c r="BW11" s="12">
        <v>0</v>
      </c>
      <c r="BX11" s="23">
        <v>0</v>
      </c>
      <c r="BY11" s="12">
        <v>0</v>
      </c>
      <c r="BZ11" s="23">
        <v>0</v>
      </c>
      <c r="CA11" s="12">
        <v>0</v>
      </c>
      <c r="CB11" s="23">
        <v>0</v>
      </c>
      <c r="CC11" s="12">
        <v>0</v>
      </c>
      <c r="CD11" s="23">
        <v>0</v>
      </c>
      <c r="CE11" s="12">
        <v>0</v>
      </c>
      <c r="CF11" s="23">
        <v>0</v>
      </c>
      <c r="CG11" s="12">
        <v>0</v>
      </c>
      <c r="CH11" s="23">
        <v>0</v>
      </c>
      <c r="CI11" s="12">
        <v>0</v>
      </c>
      <c r="CJ11" s="23">
        <v>0</v>
      </c>
      <c r="CK11" s="12">
        <v>0</v>
      </c>
      <c r="CL11" s="23">
        <v>0</v>
      </c>
      <c r="CM11" s="12">
        <v>0</v>
      </c>
      <c r="CN11" s="23">
        <v>0</v>
      </c>
      <c r="CO11" s="28">
        <v>0</v>
      </c>
      <c r="CP11" s="23">
        <v>0</v>
      </c>
      <c r="CQ11" s="28">
        <v>0</v>
      </c>
      <c r="CR11" s="23">
        <v>0</v>
      </c>
      <c r="CS11" s="28">
        <v>0</v>
      </c>
      <c r="CT11" s="23">
        <v>0</v>
      </c>
      <c r="CU11" s="28">
        <v>0</v>
      </c>
      <c r="CV11" s="22">
        <v>0</v>
      </c>
    </row>
    <row r="12" spans="1:100" ht="15">
      <c r="A12" s="26">
        <v>8</v>
      </c>
      <c r="B12" s="35" t="s">
        <v>15</v>
      </c>
      <c r="C12" s="35"/>
      <c r="D12" s="14">
        <v>26593</v>
      </c>
      <c r="E12" s="12">
        <v>12396</v>
      </c>
      <c r="F12" s="23">
        <v>0.4661377054111984</v>
      </c>
      <c r="G12" s="12">
        <v>7789</v>
      </c>
      <c r="H12" s="23">
        <v>0.2928966269318994</v>
      </c>
      <c r="I12" s="12">
        <v>1460</v>
      </c>
      <c r="J12" s="23">
        <v>0.054901665851915915</v>
      </c>
      <c r="K12" s="12">
        <v>1466</v>
      </c>
      <c r="L12" s="23">
        <v>0.055127289136238856</v>
      </c>
      <c r="M12" s="12">
        <v>747</v>
      </c>
      <c r="N12" s="23">
        <v>0.028090098898206295</v>
      </c>
      <c r="O12" s="12">
        <v>20</v>
      </c>
      <c r="P12" s="23">
        <v>0.0007520776144098071</v>
      </c>
      <c r="Q12" s="12">
        <v>13</v>
      </c>
      <c r="R12" s="23">
        <v>0.0004888504493663746</v>
      </c>
      <c r="S12" s="12">
        <v>4</v>
      </c>
      <c r="T12" s="23">
        <v>0.00015041552288196143</v>
      </c>
      <c r="U12" s="12">
        <v>20</v>
      </c>
      <c r="V12" s="23">
        <v>0.0007520776144098071</v>
      </c>
      <c r="W12" s="12">
        <v>4</v>
      </c>
      <c r="X12" s="23">
        <v>0.00015041552288196143</v>
      </c>
      <c r="Y12" s="12">
        <v>1</v>
      </c>
      <c r="Z12" s="23">
        <v>3.760388072049036E-05</v>
      </c>
      <c r="AA12" s="12">
        <v>2</v>
      </c>
      <c r="AB12" s="23">
        <v>7.520776144098072E-05</v>
      </c>
      <c r="AC12" s="12">
        <v>4</v>
      </c>
      <c r="AD12" s="23">
        <v>0.00015041552288196143</v>
      </c>
      <c r="AE12" s="12">
        <v>402</v>
      </c>
      <c r="AF12" s="23">
        <v>0.015116760049637122</v>
      </c>
      <c r="AG12" s="12">
        <v>1</v>
      </c>
      <c r="AH12" s="23">
        <v>3.760388072049036E-05</v>
      </c>
      <c r="AI12" s="12">
        <v>3</v>
      </c>
      <c r="AJ12" s="23">
        <v>0.00011281164216147107</v>
      </c>
      <c r="AK12" s="12">
        <v>1</v>
      </c>
      <c r="AL12" s="23">
        <v>3.760388072049036E-05</v>
      </c>
      <c r="AM12" s="12">
        <v>290</v>
      </c>
      <c r="AN12" s="23">
        <v>0.010905125408942203</v>
      </c>
      <c r="AO12" s="12">
        <v>1</v>
      </c>
      <c r="AP12" s="23">
        <v>3.760388072049036E-05</v>
      </c>
      <c r="AQ12" s="12">
        <v>1</v>
      </c>
      <c r="AR12" s="23">
        <v>3.760388072049036E-05</v>
      </c>
      <c r="AS12" s="12">
        <v>0</v>
      </c>
      <c r="AT12" s="23">
        <v>0</v>
      </c>
      <c r="AU12" s="27">
        <v>0</v>
      </c>
      <c r="AV12" s="23">
        <v>0</v>
      </c>
      <c r="AW12" s="12">
        <v>0</v>
      </c>
      <c r="AX12" s="23">
        <v>0</v>
      </c>
      <c r="AY12" s="12">
        <v>3</v>
      </c>
      <c r="AZ12" s="23">
        <v>0.00011281164216147107</v>
      </c>
      <c r="BA12" s="12">
        <v>0</v>
      </c>
      <c r="BB12" s="23">
        <v>0</v>
      </c>
      <c r="BC12" s="12">
        <v>0</v>
      </c>
      <c r="BD12" s="23">
        <v>0</v>
      </c>
      <c r="BE12" s="12">
        <v>0</v>
      </c>
      <c r="BF12" s="23">
        <v>0</v>
      </c>
      <c r="BG12" s="12">
        <v>0</v>
      </c>
      <c r="BH12" s="23">
        <v>0</v>
      </c>
      <c r="BI12" s="12">
        <v>0</v>
      </c>
      <c r="BJ12" s="23">
        <v>0</v>
      </c>
      <c r="BK12" s="12">
        <v>19</v>
      </c>
      <c r="BL12" s="23">
        <v>0.0007144737336893167</v>
      </c>
      <c r="BM12" s="12">
        <v>0</v>
      </c>
      <c r="BN12" s="23">
        <v>0</v>
      </c>
      <c r="BO12" s="12">
        <v>0</v>
      </c>
      <c r="BP12" s="23">
        <v>0</v>
      </c>
      <c r="BQ12" s="12">
        <v>0</v>
      </c>
      <c r="BR12" s="23">
        <v>0</v>
      </c>
      <c r="BS12" s="12">
        <v>0</v>
      </c>
      <c r="BT12" s="23">
        <v>0</v>
      </c>
      <c r="BU12" s="12">
        <v>0</v>
      </c>
      <c r="BV12" s="23">
        <v>0</v>
      </c>
      <c r="BW12" s="12">
        <v>0</v>
      </c>
      <c r="BX12" s="23">
        <v>0</v>
      </c>
      <c r="BY12" s="12">
        <v>0</v>
      </c>
      <c r="BZ12" s="23">
        <v>0</v>
      </c>
      <c r="CA12" s="12">
        <v>0</v>
      </c>
      <c r="CB12" s="23">
        <v>0</v>
      </c>
      <c r="CC12" s="12">
        <v>0</v>
      </c>
      <c r="CD12" s="23">
        <v>0</v>
      </c>
      <c r="CE12" s="12">
        <v>0</v>
      </c>
      <c r="CF12" s="23">
        <v>0</v>
      </c>
      <c r="CG12" s="12">
        <v>0</v>
      </c>
      <c r="CH12" s="23">
        <v>0</v>
      </c>
      <c r="CI12" s="12">
        <v>0</v>
      </c>
      <c r="CJ12" s="23">
        <v>0</v>
      </c>
      <c r="CK12" s="12">
        <v>0</v>
      </c>
      <c r="CL12" s="23">
        <v>0</v>
      </c>
      <c r="CM12" s="12">
        <v>0</v>
      </c>
      <c r="CN12" s="23">
        <v>0</v>
      </c>
      <c r="CO12" s="28">
        <v>0</v>
      </c>
      <c r="CP12" s="23">
        <v>0</v>
      </c>
      <c r="CQ12" s="28">
        <v>0</v>
      </c>
      <c r="CR12" s="23">
        <v>0</v>
      </c>
      <c r="CS12" s="28">
        <v>0</v>
      </c>
      <c r="CT12" s="23">
        <v>0</v>
      </c>
      <c r="CU12" s="28">
        <v>0</v>
      </c>
      <c r="CV12" s="22">
        <v>0</v>
      </c>
    </row>
    <row r="13" spans="1:100" ht="15">
      <c r="A13" s="26">
        <v>9</v>
      </c>
      <c r="B13" s="35" t="s">
        <v>16</v>
      </c>
      <c r="C13" s="35"/>
      <c r="D13" s="14">
        <v>74656</v>
      </c>
      <c r="E13" s="12">
        <v>66801</v>
      </c>
      <c r="F13" s="23">
        <v>0.8947840762966138</v>
      </c>
      <c r="G13" s="12">
        <v>39014</v>
      </c>
      <c r="H13" s="23">
        <v>0.5225835833690528</v>
      </c>
      <c r="I13" s="12">
        <v>13770</v>
      </c>
      <c r="J13" s="23">
        <v>0.1844459922846121</v>
      </c>
      <c r="K13" s="12">
        <v>25951</v>
      </c>
      <c r="L13" s="23">
        <v>0.3476076939562795</v>
      </c>
      <c r="M13" s="12">
        <v>6344</v>
      </c>
      <c r="N13" s="23">
        <v>0.08497642520360052</v>
      </c>
      <c r="O13" s="12">
        <v>6925</v>
      </c>
      <c r="P13" s="23">
        <v>0.09275878696956708</v>
      </c>
      <c r="Q13" s="12">
        <v>651</v>
      </c>
      <c r="R13" s="23">
        <v>0.008719995713673382</v>
      </c>
      <c r="S13" s="12">
        <v>1071</v>
      </c>
      <c r="T13" s="23">
        <v>0.014345799399914273</v>
      </c>
      <c r="U13" s="12">
        <v>115</v>
      </c>
      <c r="V13" s="23">
        <v>0.0015403986283754822</v>
      </c>
      <c r="W13" s="12">
        <v>341</v>
      </c>
      <c r="X13" s="23">
        <v>0.004567616802400343</v>
      </c>
      <c r="Y13" s="12">
        <v>101</v>
      </c>
      <c r="Z13" s="23">
        <v>0.0013528718388341192</v>
      </c>
      <c r="AA13" s="12">
        <v>17</v>
      </c>
      <c r="AB13" s="23">
        <v>0.00022771110158594085</v>
      </c>
      <c r="AC13" s="12">
        <v>11</v>
      </c>
      <c r="AD13" s="23">
        <v>0.00014734247749678526</v>
      </c>
      <c r="AE13" s="12">
        <v>138</v>
      </c>
      <c r="AF13" s="23">
        <v>0.0018484783540505788</v>
      </c>
      <c r="AG13" s="12">
        <v>21</v>
      </c>
      <c r="AH13" s="23">
        <v>0.0002812901843120446</v>
      </c>
      <c r="AI13" s="12">
        <v>83</v>
      </c>
      <c r="AJ13" s="23">
        <v>0.0011117659665666525</v>
      </c>
      <c r="AK13" s="12">
        <v>71</v>
      </c>
      <c r="AL13" s="23">
        <v>0.0009510287183883411</v>
      </c>
      <c r="AM13" s="12">
        <v>172</v>
      </c>
      <c r="AN13" s="23">
        <v>0.0023039005572224602</v>
      </c>
      <c r="AO13" s="12">
        <v>180</v>
      </c>
      <c r="AP13" s="23">
        <v>0.0024110587226746677</v>
      </c>
      <c r="AQ13" s="12">
        <v>157</v>
      </c>
      <c r="AR13" s="23">
        <v>0.0021029789969995716</v>
      </c>
      <c r="AS13" s="12">
        <v>17</v>
      </c>
      <c r="AT13" s="23">
        <v>0.00022771110158594085</v>
      </c>
      <c r="AU13" s="27">
        <v>3</v>
      </c>
      <c r="AV13" s="23">
        <v>4.01843120445778E-05</v>
      </c>
      <c r="AW13" s="12">
        <v>14</v>
      </c>
      <c r="AX13" s="23">
        <v>0.00018752678954136304</v>
      </c>
      <c r="AY13" s="12">
        <v>2</v>
      </c>
      <c r="AZ13" s="23">
        <v>2.6789541363051864E-05</v>
      </c>
      <c r="BA13" s="12">
        <v>122</v>
      </c>
      <c r="BB13" s="23">
        <v>0.0016341620231461638</v>
      </c>
      <c r="BC13" s="12">
        <v>111</v>
      </c>
      <c r="BD13" s="23">
        <v>0.0014868195456493784</v>
      </c>
      <c r="BE13" s="12">
        <v>2</v>
      </c>
      <c r="BF13" s="23">
        <v>2.6789541363051864E-05</v>
      </c>
      <c r="BG13" s="12">
        <v>35</v>
      </c>
      <c r="BH13" s="23">
        <v>0.00046881697385340763</v>
      </c>
      <c r="BI13" s="12">
        <v>13</v>
      </c>
      <c r="BJ13" s="23">
        <v>0.00017413201885983713</v>
      </c>
      <c r="BK13" s="12">
        <v>26</v>
      </c>
      <c r="BL13" s="23">
        <v>0.00034826403771967427</v>
      </c>
      <c r="BM13" s="12">
        <v>0</v>
      </c>
      <c r="BN13" s="23">
        <v>0</v>
      </c>
      <c r="BO13" s="12">
        <v>12</v>
      </c>
      <c r="BP13" s="23">
        <v>0.0001607372481783112</v>
      </c>
      <c r="BQ13" s="12">
        <v>17</v>
      </c>
      <c r="BR13" s="23">
        <v>0.00022771110158594085</v>
      </c>
      <c r="BS13" s="12">
        <v>2</v>
      </c>
      <c r="BT13" s="23">
        <v>2.6789541363051864E-05</v>
      </c>
      <c r="BU13" s="12">
        <v>8</v>
      </c>
      <c r="BV13" s="23">
        <v>0.00010715816545220746</v>
      </c>
      <c r="BW13" s="12">
        <v>23</v>
      </c>
      <c r="BX13" s="23">
        <v>0.00030807972567509646</v>
      </c>
      <c r="BY13" s="12">
        <v>16</v>
      </c>
      <c r="BZ13" s="23">
        <v>0.0002143163309044149</v>
      </c>
      <c r="CA13" s="12">
        <v>1</v>
      </c>
      <c r="CB13" s="23">
        <v>1.3394770681525932E-05</v>
      </c>
      <c r="CC13" s="12">
        <v>0</v>
      </c>
      <c r="CD13" s="23">
        <v>0</v>
      </c>
      <c r="CE13" s="12">
        <v>4</v>
      </c>
      <c r="CF13" s="23">
        <v>5.357908272610373E-05</v>
      </c>
      <c r="CG13" s="12">
        <v>2</v>
      </c>
      <c r="CH13" s="23">
        <v>2.6789541363051864E-05</v>
      </c>
      <c r="CI13" s="12">
        <v>0</v>
      </c>
      <c r="CJ13" s="23">
        <v>0</v>
      </c>
      <c r="CK13" s="12">
        <v>0</v>
      </c>
      <c r="CL13" s="23">
        <v>0</v>
      </c>
      <c r="CM13" s="12">
        <v>0</v>
      </c>
      <c r="CN13" s="23">
        <v>0</v>
      </c>
      <c r="CO13" s="28">
        <v>0</v>
      </c>
      <c r="CP13" s="23">
        <v>0</v>
      </c>
      <c r="CQ13" s="28">
        <v>0</v>
      </c>
      <c r="CR13" s="23">
        <v>0</v>
      </c>
      <c r="CS13" s="28">
        <v>0</v>
      </c>
      <c r="CT13" s="23">
        <v>0</v>
      </c>
      <c r="CU13" s="28">
        <v>0</v>
      </c>
      <c r="CV13" s="22">
        <v>0</v>
      </c>
    </row>
    <row r="14" spans="1:100" ht="15">
      <c r="A14" s="26">
        <v>10</v>
      </c>
      <c r="B14" s="35" t="s">
        <v>17</v>
      </c>
      <c r="C14" s="35"/>
      <c r="D14" s="14">
        <v>12470</v>
      </c>
      <c r="E14" s="12">
        <v>6640</v>
      </c>
      <c r="F14" s="23">
        <v>0.5324779470729751</v>
      </c>
      <c r="G14" s="12">
        <v>6119</v>
      </c>
      <c r="H14" s="23">
        <v>0.4906976744186046</v>
      </c>
      <c r="I14" s="12">
        <v>133</v>
      </c>
      <c r="J14" s="23">
        <v>0.010665597433841219</v>
      </c>
      <c r="K14" s="12">
        <v>325</v>
      </c>
      <c r="L14" s="23">
        <v>0.026062550120288693</v>
      </c>
      <c r="M14" s="12">
        <v>444</v>
      </c>
      <c r="N14" s="23">
        <v>0.03560545308740978</v>
      </c>
      <c r="O14" s="12">
        <v>12</v>
      </c>
      <c r="P14" s="23">
        <v>0.0009623095429029671</v>
      </c>
      <c r="Q14" s="12">
        <v>54</v>
      </c>
      <c r="R14" s="23">
        <v>0.004330392943063352</v>
      </c>
      <c r="S14" s="12">
        <v>4</v>
      </c>
      <c r="T14" s="23">
        <v>0.00032076984763432237</v>
      </c>
      <c r="U14" s="12">
        <v>8</v>
      </c>
      <c r="V14" s="23">
        <v>0.0006415396952686447</v>
      </c>
      <c r="W14" s="12">
        <v>0</v>
      </c>
      <c r="X14" s="23">
        <v>0</v>
      </c>
      <c r="Y14" s="12">
        <v>2</v>
      </c>
      <c r="Z14" s="23">
        <v>0.00016038492381716118</v>
      </c>
      <c r="AA14" s="12">
        <v>2</v>
      </c>
      <c r="AB14" s="23">
        <v>0.00016038492381716118</v>
      </c>
      <c r="AC14" s="12">
        <v>0</v>
      </c>
      <c r="AD14" s="23">
        <v>0</v>
      </c>
      <c r="AE14" s="12">
        <v>2</v>
      </c>
      <c r="AF14" s="23">
        <v>0.00016038492381716118</v>
      </c>
      <c r="AG14" s="12">
        <v>0</v>
      </c>
      <c r="AH14" s="23">
        <v>0</v>
      </c>
      <c r="AI14" s="12">
        <v>5</v>
      </c>
      <c r="AJ14" s="23">
        <v>0.00040096230954290296</v>
      </c>
      <c r="AK14" s="12">
        <v>0</v>
      </c>
      <c r="AL14" s="23">
        <v>0</v>
      </c>
      <c r="AM14" s="12">
        <v>1</v>
      </c>
      <c r="AN14" s="23">
        <v>8.019246190858059E-05</v>
      </c>
      <c r="AO14" s="12">
        <v>0</v>
      </c>
      <c r="AP14" s="23">
        <v>0</v>
      </c>
      <c r="AQ14" s="12">
        <v>1</v>
      </c>
      <c r="AR14" s="23">
        <v>8.019246190858059E-05</v>
      </c>
      <c r="AS14" s="12">
        <v>0</v>
      </c>
      <c r="AT14" s="23">
        <v>0</v>
      </c>
      <c r="AU14" s="27">
        <v>0</v>
      </c>
      <c r="AV14" s="23">
        <v>0</v>
      </c>
      <c r="AW14" s="12">
        <v>0</v>
      </c>
      <c r="AX14" s="23">
        <v>0</v>
      </c>
      <c r="AY14" s="12">
        <v>0</v>
      </c>
      <c r="AZ14" s="23">
        <v>0</v>
      </c>
      <c r="BA14" s="12">
        <v>0</v>
      </c>
      <c r="BB14" s="23">
        <v>0</v>
      </c>
      <c r="BC14" s="12">
        <v>1</v>
      </c>
      <c r="BD14" s="23">
        <v>8.019246190858059E-05</v>
      </c>
      <c r="BE14" s="12">
        <v>0</v>
      </c>
      <c r="BF14" s="23">
        <v>0</v>
      </c>
      <c r="BG14" s="12">
        <v>0</v>
      </c>
      <c r="BH14" s="23">
        <v>0</v>
      </c>
      <c r="BI14" s="12">
        <v>0</v>
      </c>
      <c r="BJ14" s="23">
        <v>0</v>
      </c>
      <c r="BK14" s="12">
        <v>0</v>
      </c>
      <c r="BL14" s="23">
        <v>0</v>
      </c>
      <c r="BM14" s="12">
        <v>0</v>
      </c>
      <c r="BN14" s="23">
        <v>0</v>
      </c>
      <c r="BO14" s="12">
        <v>0</v>
      </c>
      <c r="BP14" s="23">
        <v>0</v>
      </c>
      <c r="BQ14" s="12">
        <v>0</v>
      </c>
      <c r="BR14" s="23">
        <v>0</v>
      </c>
      <c r="BS14" s="12">
        <v>0</v>
      </c>
      <c r="BT14" s="23">
        <v>0</v>
      </c>
      <c r="BU14" s="12">
        <v>0</v>
      </c>
      <c r="BV14" s="23">
        <v>0</v>
      </c>
      <c r="BW14" s="12">
        <v>0</v>
      </c>
      <c r="BX14" s="23">
        <v>0</v>
      </c>
      <c r="BY14" s="12">
        <v>0</v>
      </c>
      <c r="BZ14" s="23">
        <v>0</v>
      </c>
      <c r="CA14" s="12">
        <v>0</v>
      </c>
      <c r="CB14" s="23">
        <v>0</v>
      </c>
      <c r="CC14" s="12">
        <v>0</v>
      </c>
      <c r="CD14" s="23">
        <v>0</v>
      </c>
      <c r="CE14" s="12">
        <v>0</v>
      </c>
      <c r="CF14" s="23">
        <v>0</v>
      </c>
      <c r="CG14" s="12">
        <v>0</v>
      </c>
      <c r="CH14" s="23">
        <v>0</v>
      </c>
      <c r="CI14" s="12">
        <v>0</v>
      </c>
      <c r="CJ14" s="23">
        <v>0</v>
      </c>
      <c r="CK14" s="12">
        <v>0</v>
      </c>
      <c r="CL14" s="23">
        <v>0</v>
      </c>
      <c r="CM14" s="12">
        <v>0</v>
      </c>
      <c r="CN14" s="23">
        <v>0</v>
      </c>
      <c r="CO14" s="28">
        <v>0</v>
      </c>
      <c r="CP14" s="23">
        <v>0</v>
      </c>
      <c r="CQ14" s="28">
        <v>0</v>
      </c>
      <c r="CR14" s="23">
        <v>0</v>
      </c>
      <c r="CS14" s="28">
        <v>0</v>
      </c>
      <c r="CT14" s="23">
        <v>0</v>
      </c>
      <c r="CU14" s="28">
        <v>0</v>
      </c>
      <c r="CV14" s="22">
        <v>0</v>
      </c>
    </row>
    <row r="15" spans="1:100" ht="15">
      <c r="A15" s="26">
        <v>11</v>
      </c>
      <c r="B15" s="35" t="s">
        <v>18</v>
      </c>
      <c r="C15" s="35"/>
      <c r="D15" s="14">
        <v>42541</v>
      </c>
      <c r="E15" s="12">
        <v>2643</v>
      </c>
      <c r="F15" s="23">
        <v>0.06212829975788063</v>
      </c>
      <c r="G15" s="12">
        <v>8174</v>
      </c>
      <c r="H15" s="23">
        <v>0.19214404927011589</v>
      </c>
      <c r="I15" s="12">
        <v>986</v>
      </c>
      <c r="J15" s="23">
        <v>0.023177640393972875</v>
      </c>
      <c r="K15" s="12">
        <v>2760</v>
      </c>
      <c r="L15" s="23">
        <v>0.06487858771538045</v>
      </c>
      <c r="M15" s="12">
        <v>3555</v>
      </c>
      <c r="N15" s="23">
        <v>0.08356644178557157</v>
      </c>
      <c r="O15" s="12">
        <v>32</v>
      </c>
      <c r="P15" s="23">
        <v>0.0007522155097435415</v>
      </c>
      <c r="Q15" s="12">
        <v>78</v>
      </c>
      <c r="R15" s="23">
        <v>0.0018335253049998825</v>
      </c>
      <c r="S15" s="12">
        <v>1040</v>
      </c>
      <c r="T15" s="23">
        <v>0.0244470040666651</v>
      </c>
      <c r="U15" s="12">
        <v>15</v>
      </c>
      <c r="V15" s="23">
        <v>0.0003526010201922851</v>
      </c>
      <c r="W15" s="12">
        <v>0</v>
      </c>
      <c r="X15" s="23">
        <v>0</v>
      </c>
      <c r="Y15" s="12">
        <v>156</v>
      </c>
      <c r="Z15" s="23">
        <v>0.003667050609999765</v>
      </c>
      <c r="AA15" s="12">
        <v>3</v>
      </c>
      <c r="AB15" s="23">
        <v>7.052020403845702E-05</v>
      </c>
      <c r="AC15" s="12">
        <v>859</v>
      </c>
      <c r="AD15" s="23">
        <v>0.020192285089678193</v>
      </c>
      <c r="AE15" s="12">
        <v>4</v>
      </c>
      <c r="AF15" s="23">
        <v>9.402693871794269E-05</v>
      </c>
      <c r="AG15" s="12">
        <v>2</v>
      </c>
      <c r="AH15" s="23">
        <v>4.7013469358971345E-05</v>
      </c>
      <c r="AI15" s="12">
        <v>2</v>
      </c>
      <c r="AJ15" s="23">
        <v>4.7013469358971345E-05</v>
      </c>
      <c r="AK15" s="12">
        <v>5</v>
      </c>
      <c r="AL15" s="23">
        <v>0.00011753367339742837</v>
      </c>
      <c r="AM15" s="12">
        <v>2</v>
      </c>
      <c r="AN15" s="23">
        <v>4.7013469358971345E-05</v>
      </c>
      <c r="AO15" s="12">
        <v>2</v>
      </c>
      <c r="AP15" s="23">
        <v>4.7013469358971345E-05</v>
      </c>
      <c r="AQ15" s="12">
        <v>4</v>
      </c>
      <c r="AR15" s="23">
        <v>9.402693871794269E-05</v>
      </c>
      <c r="AS15" s="12">
        <v>0</v>
      </c>
      <c r="AT15" s="23">
        <v>0</v>
      </c>
      <c r="AU15" s="27">
        <v>0</v>
      </c>
      <c r="AV15" s="23">
        <v>0</v>
      </c>
      <c r="AW15" s="12">
        <v>6</v>
      </c>
      <c r="AX15" s="23">
        <v>0.00014104040807691405</v>
      </c>
      <c r="AY15" s="12">
        <v>1</v>
      </c>
      <c r="AZ15" s="23">
        <v>2.3506734679485672E-05</v>
      </c>
      <c r="BA15" s="12">
        <v>1</v>
      </c>
      <c r="BB15" s="23">
        <v>2.3506734679485672E-05</v>
      </c>
      <c r="BC15" s="12">
        <v>3</v>
      </c>
      <c r="BD15" s="23">
        <v>7.052020403845702E-05</v>
      </c>
      <c r="BE15" s="12">
        <v>0</v>
      </c>
      <c r="BF15" s="23">
        <v>0</v>
      </c>
      <c r="BG15" s="12">
        <v>0</v>
      </c>
      <c r="BH15" s="23">
        <v>0</v>
      </c>
      <c r="BI15" s="12">
        <v>0</v>
      </c>
      <c r="BJ15" s="23">
        <v>0</v>
      </c>
      <c r="BK15" s="12">
        <v>0</v>
      </c>
      <c r="BL15" s="23">
        <v>0</v>
      </c>
      <c r="BM15" s="12">
        <v>0</v>
      </c>
      <c r="BN15" s="23">
        <v>0</v>
      </c>
      <c r="BO15" s="12">
        <v>3</v>
      </c>
      <c r="BP15" s="23">
        <v>7.052020403845702E-05</v>
      </c>
      <c r="BQ15" s="12">
        <v>0</v>
      </c>
      <c r="BR15" s="23">
        <v>0</v>
      </c>
      <c r="BS15" s="12">
        <v>0</v>
      </c>
      <c r="BT15" s="23">
        <v>0</v>
      </c>
      <c r="BU15" s="12">
        <v>3</v>
      </c>
      <c r="BV15" s="23">
        <v>7.052020403845702E-05</v>
      </c>
      <c r="BW15" s="12">
        <v>0</v>
      </c>
      <c r="BX15" s="23">
        <v>0</v>
      </c>
      <c r="BY15" s="12">
        <v>0</v>
      </c>
      <c r="BZ15" s="23">
        <v>0</v>
      </c>
      <c r="CA15" s="12">
        <v>32</v>
      </c>
      <c r="CB15" s="23">
        <v>0.0007522155097435415</v>
      </c>
      <c r="CC15" s="12">
        <v>1</v>
      </c>
      <c r="CD15" s="23">
        <v>2.3506734679485672E-05</v>
      </c>
      <c r="CE15" s="12">
        <v>0</v>
      </c>
      <c r="CF15" s="23">
        <v>0</v>
      </c>
      <c r="CG15" s="12">
        <v>0</v>
      </c>
      <c r="CH15" s="23">
        <v>0</v>
      </c>
      <c r="CI15" s="12">
        <v>0</v>
      </c>
      <c r="CJ15" s="23">
        <v>0</v>
      </c>
      <c r="CK15" s="12">
        <v>0</v>
      </c>
      <c r="CL15" s="23">
        <v>0</v>
      </c>
      <c r="CM15" s="12">
        <v>0</v>
      </c>
      <c r="CN15" s="23">
        <v>0</v>
      </c>
      <c r="CO15" s="28">
        <v>0</v>
      </c>
      <c r="CP15" s="23">
        <v>0</v>
      </c>
      <c r="CQ15" s="28">
        <v>0</v>
      </c>
      <c r="CR15" s="23">
        <v>0</v>
      </c>
      <c r="CS15" s="28">
        <v>0</v>
      </c>
      <c r="CT15" s="23">
        <v>0</v>
      </c>
      <c r="CU15" s="28">
        <v>0</v>
      </c>
      <c r="CV15" s="22">
        <v>0</v>
      </c>
    </row>
    <row r="16" spans="1:100" ht="15">
      <c r="A16" s="26">
        <v>12</v>
      </c>
      <c r="B16" s="35" t="s">
        <v>19</v>
      </c>
      <c r="C16" s="35"/>
      <c r="D16" s="14">
        <v>24544</v>
      </c>
      <c r="E16" s="12">
        <v>7615</v>
      </c>
      <c r="F16" s="23">
        <v>0.3102591264667536</v>
      </c>
      <c r="G16" s="12">
        <v>7659</v>
      </c>
      <c r="H16" s="23">
        <v>0.31205182529335074</v>
      </c>
      <c r="I16" s="12">
        <v>41321</v>
      </c>
      <c r="J16" s="23">
        <v>1.6835479139504563</v>
      </c>
      <c r="K16" s="12">
        <v>862</v>
      </c>
      <c r="L16" s="23">
        <v>0.03512059973924381</v>
      </c>
      <c r="M16" s="12">
        <v>160</v>
      </c>
      <c r="N16" s="23">
        <v>0.00651890482398957</v>
      </c>
      <c r="O16" s="12">
        <v>25</v>
      </c>
      <c r="P16" s="23">
        <v>0.0010185788787483703</v>
      </c>
      <c r="Q16" s="12">
        <v>34</v>
      </c>
      <c r="R16" s="23">
        <v>0.0013852672750977837</v>
      </c>
      <c r="S16" s="12">
        <v>75</v>
      </c>
      <c r="T16" s="23">
        <v>0.0030557366362451107</v>
      </c>
      <c r="U16" s="12">
        <v>16</v>
      </c>
      <c r="V16" s="23">
        <v>0.000651890482398957</v>
      </c>
      <c r="W16" s="12">
        <v>80</v>
      </c>
      <c r="X16" s="23">
        <v>0.003259452411994785</v>
      </c>
      <c r="Y16" s="12">
        <v>3</v>
      </c>
      <c r="Z16" s="23">
        <v>0.00012222946544980444</v>
      </c>
      <c r="AA16" s="12">
        <v>0</v>
      </c>
      <c r="AB16" s="23">
        <v>0</v>
      </c>
      <c r="AC16" s="12">
        <v>5</v>
      </c>
      <c r="AD16" s="23">
        <v>0.00020371577574967406</v>
      </c>
      <c r="AE16" s="12">
        <v>360</v>
      </c>
      <c r="AF16" s="23">
        <v>0.014667535853976532</v>
      </c>
      <c r="AG16" s="12">
        <v>2</v>
      </c>
      <c r="AH16" s="23">
        <v>8.148631029986962E-05</v>
      </c>
      <c r="AI16" s="12">
        <v>4</v>
      </c>
      <c r="AJ16" s="23">
        <v>0.00016297262059973924</v>
      </c>
      <c r="AK16" s="12">
        <v>589</v>
      </c>
      <c r="AL16" s="23">
        <v>0.023997718383311602</v>
      </c>
      <c r="AM16" s="12">
        <v>0</v>
      </c>
      <c r="AN16" s="23">
        <v>0</v>
      </c>
      <c r="AO16" s="12">
        <v>0</v>
      </c>
      <c r="AP16" s="23">
        <v>0</v>
      </c>
      <c r="AQ16" s="12">
        <v>5</v>
      </c>
      <c r="AR16" s="23">
        <v>0.00020371577574967406</v>
      </c>
      <c r="AS16" s="12">
        <v>17</v>
      </c>
      <c r="AT16" s="23">
        <v>0.0006926336375488918</v>
      </c>
      <c r="AU16" s="27">
        <v>268</v>
      </c>
      <c r="AV16" s="23">
        <v>0.010919165580182529</v>
      </c>
      <c r="AW16" s="12">
        <v>0</v>
      </c>
      <c r="AX16" s="23">
        <v>0</v>
      </c>
      <c r="AY16" s="12">
        <v>3</v>
      </c>
      <c r="AZ16" s="23">
        <v>0.00012222946544980444</v>
      </c>
      <c r="BA16" s="12">
        <v>0</v>
      </c>
      <c r="BB16" s="23">
        <v>0</v>
      </c>
      <c r="BC16" s="12">
        <v>0</v>
      </c>
      <c r="BD16" s="23">
        <v>0</v>
      </c>
      <c r="BE16" s="12">
        <v>0</v>
      </c>
      <c r="BF16" s="23">
        <v>0</v>
      </c>
      <c r="BG16" s="12">
        <v>3</v>
      </c>
      <c r="BH16" s="23">
        <v>0.00012222946544980444</v>
      </c>
      <c r="BI16" s="12">
        <v>0</v>
      </c>
      <c r="BJ16" s="23">
        <v>0</v>
      </c>
      <c r="BK16" s="12">
        <v>0</v>
      </c>
      <c r="BL16" s="23">
        <v>0</v>
      </c>
      <c r="BM16" s="12">
        <v>1</v>
      </c>
      <c r="BN16" s="23">
        <v>4.074315514993481E-05</v>
      </c>
      <c r="BO16" s="12">
        <v>1</v>
      </c>
      <c r="BP16" s="23">
        <v>4.074315514993481E-05</v>
      </c>
      <c r="BQ16" s="12">
        <v>0</v>
      </c>
      <c r="BR16" s="23">
        <v>0</v>
      </c>
      <c r="BS16" s="12">
        <v>0</v>
      </c>
      <c r="BT16" s="23">
        <v>0</v>
      </c>
      <c r="BU16" s="12">
        <v>0</v>
      </c>
      <c r="BV16" s="23">
        <v>0</v>
      </c>
      <c r="BW16" s="12">
        <v>0</v>
      </c>
      <c r="BX16" s="23">
        <v>0</v>
      </c>
      <c r="BY16" s="12">
        <v>13</v>
      </c>
      <c r="BZ16" s="23">
        <v>0.0005296610169491525</v>
      </c>
      <c r="CA16" s="12">
        <v>1</v>
      </c>
      <c r="CB16" s="23">
        <v>4.074315514993481E-05</v>
      </c>
      <c r="CC16" s="12">
        <v>0</v>
      </c>
      <c r="CD16" s="23">
        <v>0</v>
      </c>
      <c r="CE16" s="12">
        <v>0</v>
      </c>
      <c r="CF16" s="23">
        <v>0</v>
      </c>
      <c r="CG16" s="12">
        <v>0</v>
      </c>
      <c r="CH16" s="23">
        <v>0</v>
      </c>
      <c r="CI16" s="12">
        <v>0</v>
      </c>
      <c r="CJ16" s="23">
        <v>0</v>
      </c>
      <c r="CK16" s="12">
        <v>0</v>
      </c>
      <c r="CL16" s="23">
        <v>0</v>
      </c>
      <c r="CM16" s="12">
        <v>0</v>
      </c>
      <c r="CN16" s="23">
        <v>0</v>
      </c>
      <c r="CO16" s="28">
        <v>0</v>
      </c>
      <c r="CP16" s="23">
        <v>0</v>
      </c>
      <c r="CQ16" s="28">
        <v>0</v>
      </c>
      <c r="CR16" s="23">
        <v>0</v>
      </c>
      <c r="CS16" s="28">
        <v>0</v>
      </c>
      <c r="CT16" s="23">
        <v>0</v>
      </c>
      <c r="CU16" s="28">
        <v>0</v>
      </c>
      <c r="CV16" s="22">
        <v>0</v>
      </c>
    </row>
    <row r="17" spans="1:100" ht="15">
      <c r="A17" s="26">
        <v>13</v>
      </c>
      <c r="B17" s="35" t="s">
        <v>20</v>
      </c>
      <c r="C17" s="35"/>
      <c r="D17" s="14">
        <v>20573</v>
      </c>
      <c r="E17" s="12">
        <v>1712</v>
      </c>
      <c r="F17" s="23">
        <v>0.0832158654547222</v>
      </c>
      <c r="G17" s="12">
        <v>4378</v>
      </c>
      <c r="H17" s="23">
        <v>0.2128031886453118</v>
      </c>
      <c r="I17" s="12">
        <v>177</v>
      </c>
      <c r="J17" s="23">
        <v>0.00860350945413892</v>
      </c>
      <c r="K17" s="12">
        <v>1264</v>
      </c>
      <c r="L17" s="23">
        <v>0.061439751130122004</v>
      </c>
      <c r="M17" s="12">
        <v>1428</v>
      </c>
      <c r="N17" s="23">
        <v>0.06941136440966315</v>
      </c>
      <c r="O17" s="12">
        <v>93</v>
      </c>
      <c r="P17" s="23">
        <v>0.004520488018276382</v>
      </c>
      <c r="Q17" s="12">
        <v>343</v>
      </c>
      <c r="R17" s="23">
        <v>0.01667233752977203</v>
      </c>
      <c r="S17" s="12">
        <v>229</v>
      </c>
      <c r="T17" s="23">
        <v>0.011131094152530016</v>
      </c>
      <c r="U17" s="12">
        <v>6</v>
      </c>
      <c r="V17" s="23">
        <v>0.00029164438827589557</v>
      </c>
      <c r="W17" s="12">
        <v>306</v>
      </c>
      <c r="X17" s="23">
        <v>0.014873863802070675</v>
      </c>
      <c r="Y17" s="12">
        <v>480</v>
      </c>
      <c r="Z17" s="23">
        <v>0.02333155106207165</v>
      </c>
      <c r="AA17" s="12">
        <v>250</v>
      </c>
      <c r="AB17" s="23">
        <v>0.012151849511495649</v>
      </c>
      <c r="AC17" s="12">
        <v>10</v>
      </c>
      <c r="AD17" s="23">
        <v>0.00048607398045982596</v>
      </c>
      <c r="AE17" s="12">
        <v>3</v>
      </c>
      <c r="AF17" s="23">
        <v>0.00014582219413794778</v>
      </c>
      <c r="AG17" s="12">
        <v>0</v>
      </c>
      <c r="AH17" s="23">
        <v>0</v>
      </c>
      <c r="AI17" s="12">
        <v>2</v>
      </c>
      <c r="AJ17" s="23">
        <v>9.72147960919652E-05</v>
      </c>
      <c r="AK17" s="12">
        <v>0</v>
      </c>
      <c r="AL17" s="23">
        <v>0</v>
      </c>
      <c r="AM17" s="12">
        <v>0</v>
      </c>
      <c r="AN17" s="23">
        <v>0</v>
      </c>
      <c r="AO17" s="12">
        <v>5</v>
      </c>
      <c r="AP17" s="23">
        <v>0.00024303699022991298</v>
      </c>
      <c r="AQ17" s="12">
        <v>0</v>
      </c>
      <c r="AR17" s="23">
        <v>0</v>
      </c>
      <c r="AS17" s="12">
        <v>0</v>
      </c>
      <c r="AT17" s="23">
        <v>0</v>
      </c>
      <c r="AU17" s="27">
        <v>0</v>
      </c>
      <c r="AV17" s="23">
        <v>0</v>
      </c>
      <c r="AW17" s="12">
        <v>5</v>
      </c>
      <c r="AX17" s="23">
        <v>0.00024303699022991298</v>
      </c>
      <c r="AY17" s="12">
        <v>4</v>
      </c>
      <c r="AZ17" s="23">
        <v>0.0001944295921839304</v>
      </c>
      <c r="BA17" s="12">
        <v>0</v>
      </c>
      <c r="BB17" s="23">
        <v>0</v>
      </c>
      <c r="BC17" s="12">
        <v>0</v>
      </c>
      <c r="BD17" s="23">
        <v>0</v>
      </c>
      <c r="BE17" s="12">
        <v>0</v>
      </c>
      <c r="BF17" s="23">
        <v>0</v>
      </c>
      <c r="BG17" s="12">
        <v>0</v>
      </c>
      <c r="BH17" s="23">
        <v>0</v>
      </c>
      <c r="BI17" s="12">
        <v>2</v>
      </c>
      <c r="BJ17" s="23">
        <v>9.72147960919652E-05</v>
      </c>
      <c r="BK17" s="12">
        <v>1</v>
      </c>
      <c r="BL17" s="23">
        <v>4.86073980459826E-05</v>
      </c>
      <c r="BM17" s="12">
        <v>0</v>
      </c>
      <c r="BN17" s="23">
        <v>0</v>
      </c>
      <c r="BO17" s="12">
        <v>0</v>
      </c>
      <c r="BP17" s="23">
        <v>0</v>
      </c>
      <c r="BQ17" s="12">
        <v>0</v>
      </c>
      <c r="BR17" s="23">
        <v>0</v>
      </c>
      <c r="BS17" s="12">
        <v>0</v>
      </c>
      <c r="BT17" s="23">
        <v>0</v>
      </c>
      <c r="BU17" s="12">
        <v>1</v>
      </c>
      <c r="BV17" s="23">
        <v>4.86073980459826E-05</v>
      </c>
      <c r="BW17" s="12">
        <v>0</v>
      </c>
      <c r="BX17" s="23">
        <v>0</v>
      </c>
      <c r="BY17" s="12">
        <v>0</v>
      </c>
      <c r="BZ17" s="23">
        <v>0</v>
      </c>
      <c r="CA17" s="12">
        <v>1</v>
      </c>
      <c r="CB17" s="23">
        <v>4.86073980459826E-05</v>
      </c>
      <c r="CC17" s="12">
        <v>0</v>
      </c>
      <c r="CD17" s="23">
        <v>0</v>
      </c>
      <c r="CE17" s="12">
        <v>0</v>
      </c>
      <c r="CF17" s="23">
        <v>0</v>
      </c>
      <c r="CG17" s="12">
        <v>0</v>
      </c>
      <c r="CH17" s="23">
        <v>0</v>
      </c>
      <c r="CI17" s="12">
        <v>0</v>
      </c>
      <c r="CJ17" s="23">
        <v>0</v>
      </c>
      <c r="CK17" s="12">
        <v>0</v>
      </c>
      <c r="CL17" s="23">
        <v>0</v>
      </c>
      <c r="CM17" s="12">
        <v>0</v>
      </c>
      <c r="CN17" s="23">
        <v>0</v>
      </c>
      <c r="CO17" s="28">
        <v>0</v>
      </c>
      <c r="CP17" s="23">
        <v>0</v>
      </c>
      <c r="CQ17" s="28">
        <v>0</v>
      </c>
      <c r="CR17" s="23">
        <v>0</v>
      </c>
      <c r="CS17" s="28">
        <v>0</v>
      </c>
      <c r="CT17" s="23">
        <v>0</v>
      </c>
      <c r="CU17" s="28">
        <v>0</v>
      </c>
      <c r="CV17" s="22">
        <v>0</v>
      </c>
    </row>
    <row r="18" spans="1:100" ht="15">
      <c r="A18" s="26">
        <v>14</v>
      </c>
      <c r="B18" s="35" t="s">
        <v>21</v>
      </c>
      <c r="C18" s="35"/>
      <c r="D18" s="14">
        <v>57722</v>
      </c>
      <c r="E18" s="12">
        <v>4242</v>
      </c>
      <c r="F18" s="23">
        <v>0.07349017705554207</v>
      </c>
      <c r="G18" s="12">
        <v>21839</v>
      </c>
      <c r="H18" s="23">
        <v>0.37834794359169815</v>
      </c>
      <c r="I18" s="12">
        <v>5568</v>
      </c>
      <c r="J18" s="23">
        <v>0.09646235404178649</v>
      </c>
      <c r="K18" s="12">
        <v>14118</v>
      </c>
      <c r="L18" s="23">
        <v>0.24458611967707286</v>
      </c>
      <c r="M18" s="12">
        <v>8872</v>
      </c>
      <c r="N18" s="23">
        <v>0.1537022279200305</v>
      </c>
      <c r="O18" s="12">
        <v>42</v>
      </c>
      <c r="P18" s="23">
        <v>0.0007276255154014067</v>
      </c>
      <c r="Q18" s="12">
        <v>1081</v>
      </c>
      <c r="R18" s="23">
        <v>0.018727694813069542</v>
      </c>
      <c r="S18" s="12">
        <v>384</v>
      </c>
      <c r="T18" s="23">
        <v>0.006652576140812862</v>
      </c>
      <c r="U18" s="12">
        <v>31</v>
      </c>
      <c r="V18" s="23">
        <v>0.0005370569280343716</v>
      </c>
      <c r="W18" s="12">
        <v>124</v>
      </c>
      <c r="X18" s="23">
        <v>0.0021482277121374865</v>
      </c>
      <c r="Y18" s="12">
        <v>5</v>
      </c>
      <c r="Z18" s="23">
        <v>8.662208516683414E-05</v>
      </c>
      <c r="AA18" s="12">
        <v>10</v>
      </c>
      <c r="AB18" s="23">
        <v>0.00017324417033366828</v>
      </c>
      <c r="AC18" s="12">
        <v>95</v>
      </c>
      <c r="AD18" s="23">
        <v>0.0016458196181698486</v>
      </c>
      <c r="AE18" s="12">
        <v>30</v>
      </c>
      <c r="AF18" s="23">
        <v>0.0005197325110010048</v>
      </c>
      <c r="AG18" s="12">
        <v>3</v>
      </c>
      <c r="AH18" s="23">
        <v>5.197325110010048E-05</v>
      </c>
      <c r="AI18" s="12">
        <v>34</v>
      </c>
      <c r="AJ18" s="23">
        <v>0.0005890301791344722</v>
      </c>
      <c r="AK18" s="12">
        <v>2</v>
      </c>
      <c r="AL18" s="23">
        <v>3.464883406673365E-05</v>
      </c>
      <c r="AM18" s="12">
        <v>0</v>
      </c>
      <c r="AN18" s="23">
        <v>0</v>
      </c>
      <c r="AO18" s="12">
        <v>0</v>
      </c>
      <c r="AP18" s="23">
        <v>0</v>
      </c>
      <c r="AQ18" s="12">
        <v>26</v>
      </c>
      <c r="AR18" s="23">
        <v>0.00045043484286753753</v>
      </c>
      <c r="AS18" s="12">
        <v>0</v>
      </c>
      <c r="AT18" s="23">
        <v>0</v>
      </c>
      <c r="AU18" s="27">
        <v>0</v>
      </c>
      <c r="AV18" s="23">
        <v>0</v>
      </c>
      <c r="AW18" s="12">
        <v>0</v>
      </c>
      <c r="AX18" s="23">
        <v>0</v>
      </c>
      <c r="AY18" s="12">
        <v>2</v>
      </c>
      <c r="AZ18" s="23">
        <v>3.464883406673365E-05</v>
      </c>
      <c r="BA18" s="12">
        <v>1</v>
      </c>
      <c r="BB18" s="23">
        <v>1.7324417033366826E-05</v>
      </c>
      <c r="BC18" s="12">
        <v>1</v>
      </c>
      <c r="BD18" s="23">
        <v>1.7324417033366826E-05</v>
      </c>
      <c r="BE18" s="12">
        <v>145</v>
      </c>
      <c r="BF18" s="23">
        <v>0.00251204046983819</v>
      </c>
      <c r="BG18" s="12">
        <v>0</v>
      </c>
      <c r="BH18" s="23">
        <v>0</v>
      </c>
      <c r="BI18" s="12">
        <v>20</v>
      </c>
      <c r="BJ18" s="23">
        <v>0.00034648834066733656</v>
      </c>
      <c r="BK18" s="12">
        <v>2</v>
      </c>
      <c r="BL18" s="23">
        <v>3.464883406673365E-05</v>
      </c>
      <c r="BM18" s="12">
        <v>76</v>
      </c>
      <c r="BN18" s="23">
        <v>0.0013166556945358788</v>
      </c>
      <c r="BO18" s="12">
        <v>0</v>
      </c>
      <c r="BP18" s="23">
        <v>0</v>
      </c>
      <c r="BQ18" s="12">
        <v>0</v>
      </c>
      <c r="BR18" s="23">
        <v>0</v>
      </c>
      <c r="BS18" s="12">
        <v>0</v>
      </c>
      <c r="BT18" s="23">
        <v>0</v>
      </c>
      <c r="BU18" s="12">
        <v>0</v>
      </c>
      <c r="BV18" s="23">
        <v>0</v>
      </c>
      <c r="BW18" s="12">
        <v>1</v>
      </c>
      <c r="BX18" s="23">
        <v>1.7324417033366826E-05</v>
      </c>
      <c r="BY18" s="12">
        <v>0</v>
      </c>
      <c r="BZ18" s="23">
        <v>0</v>
      </c>
      <c r="CA18" s="12">
        <v>0</v>
      </c>
      <c r="CB18" s="23">
        <v>0</v>
      </c>
      <c r="CC18" s="12">
        <v>7</v>
      </c>
      <c r="CD18" s="23">
        <v>0.00012127091923356779</v>
      </c>
      <c r="CE18" s="12">
        <v>0</v>
      </c>
      <c r="CF18" s="23">
        <v>0</v>
      </c>
      <c r="CG18" s="12">
        <v>0</v>
      </c>
      <c r="CH18" s="23">
        <v>0</v>
      </c>
      <c r="CI18" s="12">
        <v>0</v>
      </c>
      <c r="CJ18" s="23">
        <v>0</v>
      </c>
      <c r="CK18" s="12">
        <v>0</v>
      </c>
      <c r="CL18" s="23">
        <v>0</v>
      </c>
      <c r="CM18" s="12">
        <v>0</v>
      </c>
      <c r="CN18" s="23">
        <v>0</v>
      </c>
      <c r="CO18" s="28">
        <v>0</v>
      </c>
      <c r="CP18" s="23">
        <v>0</v>
      </c>
      <c r="CQ18" s="28">
        <v>0</v>
      </c>
      <c r="CR18" s="23">
        <v>0</v>
      </c>
      <c r="CS18" s="28">
        <v>0</v>
      </c>
      <c r="CT18" s="23">
        <v>0</v>
      </c>
      <c r="CU18" s="28">
        <v>0</v>
      </c>
      <c r="CV18" s="22">
        <v>0</v>
      </c>
    </row>
    <row r="19" spans="1:100" ht="15">
      <c r="A19" s="26">
        <v>15</v>
      </c>
      <c r="B19" s="35" t="s">
        <v>22</v>
      </c>
      <c r="C19" s="35"/>
      <c r="D19" s="14">
        <v>114593</v>
      </c>
      <c r="E19" s="12">
        <v>145733</v>
      </c>
      <c r="F19" s="23">
        <v>1.271744347385966</v>
      </c>
      <c r="G19" s="12">
        <v>63179</v>
      </c>
      <c r="H19" s="23">
        <v>0.5513338511078338</v>
      </c>
      <c r="I19" s="12">
        <v>9595</v>
      </c>
      <c r="J19" s="23">
        <v>0.0837311179565942</v>
      </c>
      <c r="K19" s="12">
        <v>10036</v>
      </c>
      <c r="L19" s="23">
        <v>0.08757952056408332</v>
      </c>
      <c r="M19" s="12">
        <v>3824</v>
      </c>
      <c r="N19" s="23">
        <v>0.03337027567128882</v>
      </c>
      <c r="O19" s="12">
        <v>3375</v>
      </c>
      <c r="P19" s="23">
        <v>0.02945206077160036</v>
      </c>
      <c r="Q19" s="12">
        <v>2088</v>
      </c>
      <c r="R19" s="23">
        <v>0.01822100826403009</v>
      </c>
      <c r="S19" s="12">
        <v>544</v>
      </c>
      <c r="T19" s="23">
        <v>0.004747235869555732</v>
      </c>
      <c r="U19" s="12">
        <v>145</v>
      </c>
      <c r="V19" s="23">
        <v>0.0012653477961132005</v>
      </c>
      <c r="W19" s="12">
        <v>1301</v>
      </c>
      <c r="X19" s="23">
        <v>0.01135322401891913</v>
      </c>
      <c r="Y19" s="12">
        <v>561</v>
      </c>
      <c r="Z19" s="23">
        <v>0.004895586990479348</v>
      </c>
      <c r="AA19" s="12">
        <v>25</v>
      </c>
      <c r="AB19" s="23">
        <v>0.00021816341312296564</v>
      </c>
      <c r="AC19" s="12">
        <v>51</v>
      </c>
      <c r="AD19" s="23">
        <v>0.00044505336277084987</v>
      </c>
      <c r="AE19" s="12">
        <v>89</v>
      </c>
      <c r="AF19" s="23">
        <v>0.0007766617507177576</v>
      </c>
      <c r="AG19" s="12">
        <v>1073</v>
      </c>
      <c r="AH19" s="23">
        <v>0.009363573691237685</v>
      </c>
      <c r="AI19" s="12">
        <v>495</v>
      </c>
      <c r="AJ19" s="23">
        <v>0.00431963557983472</v>
      </c>
      <c r="AK19" s="12">
        <v>15</v>
      </c>
      <c r="AL19" s="23">
        <v>0.00013089804787377938</v>
      </c>
      <c r="AM19" s="12">
        <v>100</v>
      </c>
      <c r="AN19" s="23">
        <v>0.0008726536524918626</v>
      </c>
      <c r="AO19" s="12">
        <v>212</v>
      </c>
      <c r="AP19" s="23">
        <v>0.0018500257432827484</v>
      </c>
      <c r="AQ19" s="12">
        <v>101</v>
      </c>
      <c r="AR19" s="23">
        <v>0.0008813801890167811</v>
      </c>
      <c r="AS19" s="12">
        <v>29</v>
      </c>
      <c r="AT19" s="23">
        <v>0.0002530695592226401</v>
      </c>
      <c r="AU19" s="27">
        <v>32</v>
      </c>
      <c r="AV19" s="23">
        <v>0.000279249168797396</v>
      </c>
      <c r="AW19" s="12">
        <v>27</v>
      </c>
      <c r="AX19" s="23">
        <v>0.00023561648617280288</v>
      </c>
      <c r="AY19" s="12">
        <v>3</v>
      </c>
      <c r="AZ19" s="23">
        <v>2.6179609574755874E-05</v>
      </c>
      <c r="BA19" s="12">
        <v>32</v>
      </c>
      <c r="BB19" s="23">
        <v>0.000279249168797396</v>
      </c>
      <c r="BC19" s="12">
        <v>43</v>
      </c>
      <c r="BD19" s="23">
        <v>0.00037524107057150085</v>
      </c>
      <c r="BE19" s="12">
        <v>3</v>
      </c>
      <c r="BF19" s="23">
        <v>2.6179609574755874E-05</v>
      </c>
      <c r="BG19" s="12">
        <v>95</v>
      </c>
      <c r="BH19" s="23">
        <v>0.0008290209698672694</v>
      </c>
      <c r="BI19" s="12">
        <v>3</v>
      </c>
      <c r="BJ19" s="23">
        <v>2.6179609574755874E-05</v>
      </c>
      <c r="BK19" s="12">
        <v>10</v>
      </c>
      <c r="BL19" s="23">
        <v>8.726536524918626E-05</v>
      </c>
      <c r="BM19" s="12">
        <v>0</v>
      </c>
      <c r="BN19" s="23">
        <v>0</v>
      </c>
      <c r="BO19" s="12">
        <v>0</v>
      </c>
      <c r="BP19" s="23">
        <v>0</v>
      </c>
      <c r="BQ19" s="12">
        <v>39</v>
      </c>
      <c r="BR19" s="23">
        <v>0.0003403349244718264</v>
      </c>
      <c r="BS19" s="12">
        <v>0</v>
      </c>
      <c r="BT19" s="23">
        <v>0</v>
      </c>
      <c r="BU19" s="12">
        <v>7</v>
      </c>
      <c r="BV19" s="23">
        <v>6.108575567443038E-05</v>
      </c>
      <c r="BW19" s="12">
        <v>11</v>
      </c>
      <c r="BX19" s="23">
        <v>9.599190177410488E-05</v>
      </c>
      <c r="BY19" s="12">
        <v>10</v>
      </c>
      <c r="BZ19" s="23">
        <v>8.726536524918626E-05</v>
      </c>
      <c r="CA19" s="12">
        <v>2</v>
      </c>
      <c r="CB19" s="23">
        <v>1.745307304983725E-05</v>
      </c>
      <c r="CC19" s="12">
        <v>0</v>
      </c>
      <c r="CD19" s="23">
        <v>0</v>
      </c>
      <c r="CE19" s="12">
        <v>3</v>
      </c>
      <c r="CF19" s="23">
        <v>2.6179609574755874E-05</v>
      </c>
      <c r="CG19" s="12">
        <v>5</v>
      </c>
      <c r="CH19" s="23">
        <v>4.363268262459313E-05</v>
      </c>
      <c r="CI19" s="12">
        <v>0</v>
      </c>
      <c r="CJ19" s="23">
        <v>0</v>
      </c>
      <c r="CK19" s="12">
        <v>0</v>
      </c>
      <c r="CL19" s="23">
        <v>0</v>
      </c>
      <c r="CM19" s="12">
        <v>0</v>
      </c>
      <c r="CN19" s="23">
        <v>0</v>
      </c>
      <c r="CO19" s="28">
        <v>0</v>
      </c>
      <c r="CP19" s="23">
        <v>0</v>
      </c>
      <c r="CQ19" s="28">
        <v>0</v>
      </c>
      <c r="CR19" s="23">
        <v>0</v>
      </c>
      <c r="CS19" s="28">
        <v>0</v>
      </c>
      <c r="CT19" s="23">
        <v>0</v>
      </c>
      <c r="CU19" s="28">
        <v>0</v>
      </c>
      <c r="CV19" s="22">
        <v>0</v>
      </c>
    </row>
    <row r="20" spans="1:100" ht="15">
      <c r="A20" s="26">
        <v>16</v>
      </c>
      <c r="B20" s="35" t="s">
        <v>23</v>
      </c>
      <c r="C20" s="35"/>
      <c r="D20" s="14">
        <v>33360</v>
      </c>
      <c r="E20" s="12">
        <v>12576</v>
      </c>
      <c r="F20" s="23">
        <v>0.376978417266187</v>
      </c>
      <c r="G20" s="12">
        <v>11339</v>
      </c>
      <c r="H20" s="23">
        <v>0.3398980815347722</v>
      </c>
      <c r="I20" s="12">
        <v>10336</v>
      </c>
      <c r="J20" s="23">
        <v>0.30983213429256595</v>
      </c>
      <c r="K20" s="12">
        <v>2315</v>
      </c>
      <c r="L20" s="23">
        <v>0.06939448441247002</v>
      </c>
      <c r="M20" s="12">
        <v>637</v>
      </c>
      <c r="N20" s="23">
        <v>0.019094724220623503</v>
      </c>
      <c r="O20" s="12">
        <v>53</v>
      </c>
      <c r="P20" s="23">
        <v>0.0015887290167865707</v>
      </c>
      <c r="Q20" s="12">
        <v>26</v>
      </c>
      <c r="R20" s="23">
        <v>0.0007793764988009592</v>
      </c>
      <c r="S20" s="12">
        <v>19</v>
      </c>
      <c r="T20" s="23">
        <v>0.0005695443645083933</v>
      </c>
      <c r="U20" s="12">
        <v>70</v>
      </c>
      <c r="V20" s="23">
        <v>0.0020983213429256594</v>
      </c>
      <c r="W20" s="12">
        <v>8</v>
      </c>
      <c r="X20" s="23">
        <v>0.00023980815347721823</v>
      </c>
      <c r="Y20" s="12">
        <v>240</v>
      </c>
      <c r="Z20" s="23">
        <v>0.007194244604316547</v>
      </c>
      <c r="AA20" s="12">
        <v>0</v>
      </c>
      <c r="AB20" s="23">
        <v>0</v>
      </c>
      <c r="AC20" s="12">
        <v>34</v>
      </c>
      <c r="AD20" s="23">
        <v>0.0010191846522781775</v>
      </c>
      <c r="AE20" s="12">
        <v>3</v>
      </c>
      <c r="AF20" s="23">
        <v>8.992805755395684E-05</v>
      </c>
      <c r="AG20" s="12">
        <v>8</v>
      </c>
      <c r="AH20" s="23">
        <v>0.00023980815347721823</v>
      </c>
      <c r="AI20" s="12">
        <v>8</v>
      </c>
      <c r="AJ20" s="23">
        <v>0.00023980815347721823</v>
      </c>
      <c r="AK20" s="12">
        <v>9</v>
      </c>
      <c r="AL20" s="23">
        <v>0.0002697841726618705</v>
      </c>
      <c r="AM20" s="12">
        <v>0</v>
      </c>
      <c r="AN20" s="23">
        <v>0</v>
      </c>
      <c r="AO20" s="12">
        <v>0</v>
      </c>
      <c r="AP20" s="23">
        <v>0</v>
      </c>
      <c r="AQ20" s="12">
        <v>5</v>
      </c>
      <c r="AR20" s="23">
        <v>0.00014988009592326138</v>
      </c>
      <c r="AS20" s="12">
        <v>0</v>
      </c>
      <c r="AT20" s="23">
        <v>0</v>
      </c>
      <c r="AU20" s="27">
        <v>1</v>
      </c>
      <c r="AV20" s="23">
        <v>2.997601918465228E-05</v>
      </c>
      <c r="AW20" s="12">
        <v>1</v>
      </c>
      <c r="AX20" s="23">
        <v>2.997601918465228E-05</v>
      </c>
      <c r="AY20" s="12">
        <v>0</v>
      </c>
      <c r="AZ20" s="23">
        <v>0</v>
      </c>
      <c r="BA20" s="12">
        <v>0</v>
      </c>
      <c r="BB20" s="23">
        <v>0</v>
      </c>
      <c r="BC20" s="12">
        <v>6</v>
      </c>
      <c r="BD20" s="23">
        <v>0.00017985611510791367</v>
      </c>
      <c r="BE20" s="12">
        <v>1</v>
      </c>
      <c r="BF20" s="23">
        <v>2.997601918465228E-05</v>
      </c>
      <c r="BG20" s="12">
        <v>0</v>
      </c>
      <c r="BH20" s="23">
        <v>0</v>
      </c>
      <c r="BI20" s="12">
        <v>19</v>
      </c>
      <c r="BJ20" s="23">
        <v>0.0005695443645083933</v>
      </c>
      <c r="BK20" s="12">
        <v>0</v>
      </c>
      <c r="BL20" s="23">
        <v>0</v>
      </c>
      <c r="BM20" s="12">
        <v>1</v>
      </c>
      <c r="BN20" s="23">
        <v>2.997601918465228E-05</v>
      </c>
      <c r="BO20" s="12">
        <v>0</v>
      </c>
      <c r="BP20" s="23">
        <v>0</v>
      </c>
      <c r="BQ20" s="12">
        <v>0</v>
      </c>
      <c r="BR20" s="23">
        <v>0</v>
      </c>
      <c r="BS20" s="12">
        <v>1</v>
      </c>
      <c r="BT20" s="23">
        <v>2.997601918465228E-05</v>
      </c>
      <c r="BU20" s="12">
        <v>0</v>
      </c>
      <c r="BV20" s="23">
        <v>0</v>
      </c>
      <c r="BW20" s="12">
        <v>0</v>
      </c>
      <c r="BX20" s="23">
        <v>0</v>
      </c>
      <c r="BY20" s="12">
        <v>0</v>
      </c>
      <c r="BZ20" s="23">
        <v>0</v>
      </c>
      <c r="CA20" s="12">
        <v>0</v>
      </c>
      <c r="CB20" s="23">
        <v>0</v>
      </c>
      <c r="CC20" s="12">
        <v>17</v>
      </c>
      <c r="CD20" s="23">
        <v>0.0005095923261390887</v>
      </c>
      <c r="CE20" s="12">
        <v>0</v>
      </c>
      <c r="CF20" s="23">
        <v>0</v>
      </c>
      <c r="CG20" s="12">
        <v>0</v>
      </c>
      <c r="CH20" s="23">
        <v>0</v>
      </c>
      <c r="CI20" s="12">
        <v>6</v>
      </c>
      <c r="CJ20" s="23">
        <v>0.00017985611510791367</v>
      </c>
      <c r="CK20" s="12">
        <v>0</v>
      </c>
      <c r="CL20" s="23">
        <v>0</v>
      </c>
      <c r="CM20" s="12">
        <v>4</v>
      </c>
      <c r="CN20" s="23">
        <v>0.00011990407673860912</v>
      </c>
      <c r="CO20" s="28">
        <v>0</v>
      </c>
      <c r="CP20" s="23">
        <v>0</v>
      </c>
      <c r="CQ20" s="28">
        <v>0</v>
      </c>
      <c r="CR20" s="23">
        <v>0</v>
      </c>
      <c r="CS20" s="28">
        <v>0</v>
      </c>
      <c r="CT20" s="23">
        <v>0</v>
      </c>
      <c r="CU20" s="28">
        <v>0</v>
      </c>
      <c r="CV20" s="22">
        <v>0</v>
      </c>
    </row>
    <row r="21" spans="1:100" ht="15">
      <c r="A21" s="26">
        <v>17</v>
      </c>
      <c r="B21" s="35" t="s">
        <v>24</v>
      </c>
      <c r="C21" s="35"/>
      <c r="D21" s="14">
        <v>14086</v>
      </c>
      <c r="E21" s="12">
        <v>3861</v>
      </c>
      <c r="F21" s="23">
        <v>0.2741019451938095</v>
      </c>
      <c r="G21" s="12">
        <v>5966</v>
      </c>
      <c r="H21" s="23">
        <v>0.42354110464290784</v>
      </c>
      <c r="I21" s="12">
        <v>631</v>
      </c>
      <c r="J21" s="23">
        <v>0.04479625159733068</v>
      </c>
      <c r="K21" s="12">
        <v>2599</v>
      </c>
      <c r="L21" s="23">
        <v>0.1845094419991481</v>
      </c>
      <c r="M21" s="12">
        <v>1170</v>
      </c>
      <c r="N21" s="23">
        <v>0.08306119551327559</v>
      </c>
      <c r="O21" s="12">
        <v>14</v>
      </c>
      <c r="P21" s="23">
        <v>0.0009938946471674003</v>
      </c>
      <c r="Q21" s="12">
        <v>574</v>
      </c>
      <c r="R21" s="23">
        <v>0.04074968053386341</v>
      </c>
      <c r="S21" s="12">
        <v>52</v>
      </c>
      <c r="T21" s="23">
        <v>0.0036916086894789152</v>
      </c>
      <c r="U21" s="12">
        <v>12</v>
      </c>
      <c r="V21" s="23">
        <v>0.0008519096975720574</v>
      </c>
      <c r="W21" s="12">
        <v>27</v>
      </c>
      <c r="X21" s="23">
        <v>0.001916796819537129</v>
      </c>
      <c r="Y21" s="12">
        <v>3</v>
      </c>
      <c r="Z21" s="23">
        <v>0.00021297742439301435</v>
      </c>
      <c r="AA21" s="12">
        <v>5</v>
      </c>
      <c r="AB21" s="23">
        <v>0.0003549623739883572</v>
      </c>
      <c r="AC21" s="12">
        <v>17</v>
      </c>
      <c r="AD21" s="23">
        <v>0.0012068720715604146</v>
      </c>
      <c r="AE21" s="12">
        <v>7</v>
      </c>
      <c r="AF21" s="23">
        <v>0.0004969473235837002</v>
      </c>
      <c r="AG21" s="12">
        <v>8</v>
      </c>
      <c r="AH21" s="23">
        <v>0.0005679397983813716</v>
      </c>
      <c r="AI21" s="12">
        <v>7</v>
      </c>
      <c r="AJ21" s="23">
        <v>0.0004969473235837002</v>
      </c>
      <c r="AK21" s="12">
        <v>2</v>
      </c>
      <c r="AL21" s="23">
        <v>0.0001419849495953429</v>
      </c>
      <c r="AM21" s="12">
        <v>5</v>
      </c>
      <c r="AN21" s="23">
        <v>0.0003549623739883572</v>
      </c>
      <c r="AO21" s="12">
        <v>1</v>
      </c>
      <c r="AP21" s="23">
        <v>7.099247479767145E-05</v>
      </c>
      <c r="AQ21" s="12">
        <v>76</v>
      </c>
      <c r="AR21" s="23">
        <v>0.00539542808462303</v>
      </c>
      <c r="AS21" s="12">
        <v>1</v>
      </c>
      <c r="AT21" s="23">
        <v>7.099247479767145E-05</v>
      </c>
      <c r="AU21" s="27">
        <v>0</v>
      </c>
      <c r="AV21" s="23">
        <v>0</v>
      </c>
      <c r="AW21" s="12">
        <v>13</v>
      </c>
      <c r="AX21" s="23">
        <v>0.0009229021723697288</v>
      </c>
      <c r="AY21" s="12">
        <v>0</v>
      </c>
      <c r="AZ21" s="23">
        <v>0</v>
      </c>
      <c r="BA21" s="12">
        <v>0</v>
      </c>
      <c r="BB21" s="23">
        <v>0</v>
      </c>
      <c r="BC21" s="12">
        <v>0</v>
      </c>
      <c r="BD21" s="23">
        <v>0</v>
      </c>
      <c r="BE21" s="12">
        <v>0</v>
      </c>
      <c r="BF21" s="23">
        <v>0</v>
      </c>
      <c r="BG21" s="12">
        <v>0</v>
      </c>
      <c r="BH21" s="23">
        <v>0</v>
      </c>
      <c r="BI21" s="12">
        <v>0</v>
      </c>
      <c r="BJ21" s="23">
        <v>0</v>
      </c>
      <c r="BK21" s="12">
        <v>0</v>
      </c>
      <c r="BL21" s="23">
        <v>0</v>
      </c>
      <c r="BM21" s="12">
        <v>0</v>
      </c>
      <c r="BN21" s="23">
        <v>0</v>
      </c>
      <c r="BO21" s="12">
        <v>0</v>
      </c>
      <c r="BP21" s="23">
        <v>0</v>
      </c>
      <c r="BQ21" s="12">
        <v>0</v>
      </c>
      <c r="BR21" s="23">
        <v>0</v>
      </c>
      <c r="BS21" s="12">
        <v>0</v>
      </c>
      <c r="BT21" s="23">
        <v>0</v>
      </c>
      <c r="BU21" s="12">
        <v>2</v>
      </c>
      <c r="BV21" s="23">
        <v>0.0001419849495953429</v>
      </c>
      <c r="BW21" s="12">
        <v>0</v>
      </c>
      <c r="BX21" s="23">
        <v>0</v>
      </c>
      <c r="BY21" s="12">
        <v>0</v>
      </c>
      <c r="BZ21" s="23">
        <v>0</v>
      </c>
      <c r="CA21" s="12">
        <v>0</v>
      </c>
      <c r="CB21" s="23">
        <v>0</v>
      </c>
      <c r="CC21" s="12">
        <v>1</v>
      </c>
      <c r="CD21" s="23">
        <v>7.099247479767145E-05</v>
      </c>
      <c r="CE21" s="12">
        <v>0</v>
      </c>
      <c r="CF21" s="23">
        <v>0</v>
      </c>
      <c r="CG21" s="12">
        <v>0</v>
      </c>
      <c r="CH21" s="23">
        <v>0</v>
      </c>
      <c r="CI21" s="12">
        <v>0</v>
      </c>
      <c r="CJ21" s="23">
        <v>0</v>
      </c>
      <c r="CK21" s="12">
        <v>0</v>
      </c>
      <c r="CL21" s="23">
        <v>0</v>
      </c>
      <c r="CM21" s="12">
        <v>0</v>
      </c>
      <c r="CN21" s="23">
        <v>0</v>
      </c>
      <c r="CO21" s="28">
        <v>0</v>
      </c>
      <c r="CP21" s="23">
        <v>0</v>
      </c>
      <c r="CQ21" s="28">
        <v>0</v>
      </c>
      <c r="CR21" s="23">
        <v>0</v>
      </c>
      <c r="CS21" s="28">
        <v>0</v>
      </c>
      <c r="CT21" s="23">
        <v>0</v>
      </c>
      <c r="CU21" s="28">
        <v>0</v>
      </c>
      <c r="CV21" s="22">
        <v>0</v>
      </c>
    </row>
    <row r="22" spans="1:100" ht="15">
      <c r="A22" s="26">
        <v>18</v>
      </c>
      <c r="B22" s="35" t="s">
        <v>25</v>
      </c>
      <c r="C22" s="35"/>
      <c r="D22" s="14">
        <v>8234</v>
      </c>
      <c r="E22" s="12">
        <v>1575</v>
      </c>
      <c r="F22" s="23">
        <v>0.1912800582948749</v>
      </c>
      <c r="G22" s="12">
        <v>4204</v>
      </c>
      <c r="H22" s="23">
        <v>0.5105659460772407</v>
      </c>
      <c r="I22" s="12">
        <v>132</v>
      </c>
      <c r="J22" s="23">
        <v>0.01603109059995142</v>
      </c>
      <c r="K22" s="12">
        <v>1764</v>
      </c>
      <c r="L22" s="23">
        <v>0.2142336652902599</v>
      </c>
      <c r="M22" s="12">
        <v>822</v>
      </c>
      <c r="N22" s="23">
        <v>0.09982997328151566</v>
      </c>
      <c r="O22" s="12">
        <v>11</v>
      </c>
      <c r="P22" s="23">
        <v>0.0013359242166626185</v>
      </c>
      <c r="Q22" s="12">
        <v>31</v>
      </c>
      <c r="R22" s="23">
        <v>0.0037648773378673793</v>
      </c>
      <c r="S22" s="12">
        <v>7</v>
      </c>
      <c r="T22" s="23">
        <v>0.0008501335924216663</v>
      </c>
      <c r="U22" s="12">
        <v>1</v>
      </c>
      <c r="V22" s="23">
        <v>0.00012144765606023804</v>
      </c>
      <c r="W22" s="12">
        <v>0</v>
      </c>
      <c r="X22" s="23">
        <v>0</v>
      </c>
      <c r="Y22" s="12">
        <v>0</v>
      </c>
      <c r="Z22" s="23">
        <v>0</v>
      </c>
      <c r="AA22" s="12">
        <v>1</v>
      </c>
      <c r="AB22" s="23">
        <v>0.00012144765606023804</v>
      </c>
      <c r="AC22" s="12">
        <v>18</v>
      </c>
      <c r="AD22" s="23">
        <v>0.0021860578090842847</v>
      </c>
      <c r="AE22" s="12">
        <v>0</v>
      </c>
      <c r="AF22" s="23">
        <v>0</v>
      </c>
      <c r="AG22" s="12">
        <v>0</v>
      </c>
      <c r="AH22" s="23">
        <v>0</v>
      </c>
      <c r="AI22" s="12">
        <v>0</v>
      </c>
      <c r="AJ22" s="23">
        <v>0</v>
      </c>
      <c r="AK22" s="12">
        <v>0</v>
      </c>
      <c r="AL22" s="23">
        <v>0</v>
      </c>
      <c r="AM22" s="12">
        <v>0</v>
      </c>
      <c r="AN22" s="23">
        <v>0</v>
      </c>
      <c r="AO22" s="12">
        <v>0</v>
      </c>
      <c r="AP22" s="23">
        <v>0</v>
      </c>
      <c r="AQ22" s="12">
        <v>0</v>
      </c>
      <c r="AR22" s="23">
        <v>0</v>
      </c>
      <c r="AS22" s="12">
        <v>1</v>
      </c>
      <c r="AT22" s="23">
        <v>0.00012144765606023804</v>
      </c>
      <c r="AU22" s="27">
        <v>0</v>
      </c>
      <c r="AV22" s="23">
        <v>0</v>
      </c>
      <c r="AW22" s="12">
        <v>1</v>
      </c>
      <c r="AX22" s="23">
        <v>0.00012144765606023804</v>
      </c>
      <c r="AY22" s="12">
        <v>0</v>
      </c>
      <c r="AZ22" s="23">
        <v>0</v>
      </c>
      <c r="BA22" s="12">
        <v>0</v>
      </c>
      <c r="BB22" s="23">
        <v>0</v>
      </c>
      <c r="BC22" s="12">
        <v>0</v>
      </c>
      <c r="BD22" s="23">
        <v>0</v>
      </c>
      <c r="BE22" s="12">
        <v>2</v>
      </c>
      <c r="BF22" s="23">
        <v>0.00024289531212047608</v>
      </c>
      <c r="BG22" s="12">
        <v>0</v>
      </c>
      <c r="BH22" s="23">
        <v>0</v>
      </c>
      <c r="BI22" s="12">
        <v>1</v>
      </c>
      <c r="BJ22" s="23">
        <v>0.00012144765606023804</v>
      </c>
      <c r="BK22" s="12">
        <v>0</v>
      </c>
      <c r="BL22" s="23">
        <v>0</v>
      </c>
      <c r="BM22" s="12">
        <v>0</v>
      </c>
      <c r="BN22" s="23">
        <v>0</v>
      </c>
      <c r="BO22" s="12">
        <v>0</v>
      </c>
      <c r="BP22" s="23">
        <v>0</v>
      </c>
      <c r="BQ22" s="12">
        <v>0</v>
      </c>
      <c r="BR22" s="23">
        <v>0</v>
      </c>
      <c r="BS22" s="12">
        <v>0</v>
      </c>
      <c r="BT22" s="23">
        <v>0</v>
      </c>
      <c r="BU22" s="12">
        <v>0</v>
      </c>
      <c r="BV22" s="23">
        <v>0</v>
      </c>
      <c r="BW22" s="12">
        <v>0</v>
      </c>
      <c r="BX22" s="23">
        <v>0</v>
      </c>
      <c r="BY22" s="12">
        <v>0</v>
      </c>
      <c r="BZ22" s="23">
        <v>0</v>
      </c>
      <c r="CA22" s="12">
        <v>0</v>
      </c>
      <c r="CB22" s="23">
        <v>0</v>
      </c>
      <c r="CC22" s="12">
        <v>0</v>
      </c>
      <c r="CD22" s="23">
        <v>0</v>
      </c>
      <c r="CE22" s="12">
        <v>0</v>
      </c>
      <c r="CF22" s="23">
        <v>0</v>
      </c>
      <c r="CG22" s="12">
        <v>0</v>
      </c>
      <c r="CH22" s="23">
        <v>0</v>
      </c>
      <c r="CI22" s="12">
        <v>0</v>
      </c>
      <c r="CJ22" s="23">
        <v>0</v>
      </c>
      <c r="CK22" s="12">
        <v>0</v>
      </c>
      <c r="CL22" s="23">
        <v>0</v>
      </c>
      <c r="CM22" s="12">
        <v>0</v>
      </c>
      <c r="CN22" s="23">
        <v>0</v>
      </c>
      <c r="CO22" s="28">
        <v>0</v>
      </c>
      <c r="CP22" s="23">
        <v>0</v>
      </c>
      <c r="CQ22" s="28">
        <v>0</v>
      </c>
      <c r="CR22" s="23">
        <v>0</v>
      </c>
      <c r="CS22" s="28">
        <v>0</v>
      </c>
      <c r="CT22" s="23">
        <v>0</v>
      </c>
      <c r="CU22" s="28">
        <v>0</v>
      </c>
      <c r="CV22" s="22">
        <v>0</v>
      </c>
    </row>
    <row r="23" spans="1:100" ht="15">
      <c r="A23" s="26">
        <v>19</v>
      </c>
      <c r="B23" s="35" t="s">
        <v>26</v>
      </c>
      <c r="C23" s="35"/>
      <c r="D23" s="14">
        <v>37804</v>
      </c>
      <c r="E23" s="12">
        <v>209336</v>
      </c>
      <c r="F23" s="23">
        <v>5.537403449370437</v>
      </c>
      <c r="G23" s="12">
        <v>16657</v>
      </c>
      <c r="H23" s="23">
        <v>0.44061474976192994</v>
      </c>
      <c r="I23" s="12">
        <v>1750</v>
      </c>
      <c r="J23" s="23">
        <v>0.04629139773568935</v>
      </c>
      <c r="K23" s="12">
        <v>1576</v>
      </c>
      <c r="L23" s="23">
        <v>0.041688710189397946</v>
      </c>
      <c r="M23" s="12">
        <v>2354</v>
      </c>
      <c r="N23" s="23">
        <v>0.06226854301132155</v>
      </c>
      <c r="O23" s="12">
        <v>49</v>
      </c>
      <c r="P23" s="23">
        <v>0.0012961591365993016</v>
      </c>
      <c r="Q23" s="12">
        <v>21</v>
      </c>
      <c r="R23" s="23">
        <v>0.0005554967728282721</v>
      </c>
      <c r="S23" s="12">
        <v>25</v>
      </c>
      <c r="T23" s="23">
        <v>0.0006613056819384192</v>
      </c>
      <c r="U23" s="12">
        <v>1353</v>
      </c>
      <c r="V23" s="23">
        <v>0.03578986350650725</v>
      </c>
      <c r="W23" s="12">
        <v>4</v>
      </c>
      <c r="X23" s="23">
        <v>0.00010580890911014708</v>
      </c>
      <c r="Y23" s="12">
        <v>2</v>
      </c>
      <c r="Z23" s="23">
        <v>5.290445455507354E-05</v>
      </c>
      <c r="AA23" s="12">
        <v>77</v>
      </c>
      <c r="AB23" s="23">
        <v>0.0020368215003703314</v>
      </c>
      <c r="AC23" s="12">
        <v>30</v>
      </c>
      <c r="AD23" s="23">
        <v>0.0007935668183261031</v>
      </c>
      <c r="AE23" s="12">
        <v>1</v>
      </c>
      <c r="AF23" s="23">
        <v>2.645222727753677E-05</v>
      </c>
      <c r="AG23" s="12">
        <v>4</v>
      </c>
      <c r="AH23" s="23">
        <v>0.00010580890911014708</v>
      </c>
      <c r="AI23" s="12">
        <v>3</v>
      </c>
      <c r="AJ23" s="23">
        <v>7.93566818326103E-05</v>
      </c>
      <c r="AK23" s="12">
        <v>0</v>
      </c>
      <c r="AL23" s="23">
        <v>0</v>
      </c>
      <c r="AM23" s="12">
        <v>1</v>
      </c>
      <c r="AN23" s="23">
        <v>2.645222727753677E-05</v>
      </c>
      <c r="AO23" s="12">
        <v>27</v>
      </c>
      <c r="AP23" s="23">
        <v>0.0007142101364934928</v>
      </c>
      <c r="AQ23" s="12">
        <v>2</v>
      </c>
      <c r="AR23" s="23">
        <v>5.290445455507354E-05</v>
      </c>
      <c r="AS23" s="12">
        <v>1</v>
      </c>
      <c r="AT23" s="23">
        <v>2.645222727753677E-05</v>
      </c>
      <c r="AU23" s="27">
        <v>0</v>
      </c>
      <c r="AV23" s="23">
        <v>0</v>
      </c>
      <c r="AW23" s="12">
        <v>2</v>
      </c>
      <c r="AX23" s="23">
        <v>5.290445455507354E-05</v>
      </c>
      <c r="AY23" s="12">
        <v>299</v>
      </c>
      <c r="AZ23" s="23">
        <v>0.007909215955983494</v>
      </c>
      <c r="BA23" s="12">
        <v>0</v>
      </c>
      <c r="BB23" s="23">
        <v>0</v>
      </c>
      <c r="BC23" s="12">
        <v>0</v>
      </c>
      <c r="BD23" s="23">
        <v>0</v>
      </c>
      <c r="BE23" s="12">
        <v>0</v>
      </c>
      <c r="BF23" s="23">
        <v>0</v>
      </c>
      <c r="BG23" s="12">
        <v>0</v>
      </c>
      <c r="BH23" s="23">
        <v>0</v>
      </c>
      <c r="BI23" s="12">
        <v>0</v>
      </c>
      <c r="BJ23" s="23">
        <v>0</v>
      </c>
      <c r="BK23" s="12">
        <v>16</v>
      </c>
      <c r="BL23" s="23">
        <v>0.0004232356364405883</v>
      </c>
      <c r="BM23" s="12">
        <v>0</v>
      </c>
      <c r="BN23" s="23">
        <v>0</v>
      </c>
      <c r="BO23" s="12">
        <v>0</v>
      </c>
      <c r="BP23" s="23">
        <v>0</v>
      </c>
      <c r="BQ23" s="12">
        <v>0</v>
      </c>
      <c r="BR23" s="23">
        <v>0</v>
      </c>
      <c r="BS23" s="12">
        <v>0</v>
      </c>
      <c r="BT23" s="23">
        <v>0</v>
      </c>
      <c r="BU23" s="12">
        <v>8</v>
      </c>
      <c r="BV23" s="23">
        <v>0.00021161781822029416</v>
      </c>
      <c r="BW23" s="12">
        <v>0</v>
      </c>
      <c r="BX23" s="23">
        <v>0</v>
      </c>
      <c r="BY23" s="12">
        <v>0</v>
      </c>
      <c r="BZ23" s="23">
        <v>0</v>
      </c>
      <c r="CA23" s="12">
        <v>0</v>
      </c>
      <c r="CB23" s="23">
        <v>0</v>
      </c>
      <c r="CC23" s="12">
        <v>0</v>
      </c>
      <c r="CD23" s="23">
        <v>0</v>
      </c>
      <c r="CE23" s="12">
        <v>0</v>
      </c>
      <c r="CF23" s="23">
        <v>0</v>
      </c>
      <c r="CG23" s="12">
        <v>0</v>
      </c>
      <c r="CH23" s="23">
        <v>0</v>
      </c>
      <c r="CI23" s="12">
        <v>0</v>
      </c>
      <c r="CJ23" s="23">
        <v>0</v>
      </c>
      <c r="CK23" s="12">
        <v>0</v>
      </c>
      <c r="CL23" s="23">
        <v>0</v>
      </c>
      <c r="CM23" s="12">
        <v>0</v>
      </c>
      <c r="CN23" s="23">
        <v>0</v>
      </c>
      <c r="CO23" s="28">
        <v>0</v>
      </c>
      <c r="CP23" s="23">
        <v>0</v>
      </c>
      <c r="CQ23" s="28">
        <v>0</v>
      </c>
      <c r="CR23" s="23">
        <v>0</v>
      </c>
      <c r="CS23" s="28">
        <v>0</v>
      </c>
      <c r="CT23" s="23">
        <v>0</v>
      </c>
      <c r="CU23" s="28">
        <v>0</v>
      </c>
      <c r="CV23" s="22">
        <v>0</v>
      </c>
    </row>
    <row r="24" spans="1:100" ht="15">
      <c r="A24" s="26">
        <v>20</v>
      </c>
      <c r="B24" s="35" t="s">
        <v>27</v>
      </c>
      <c r="C24" s="35"/>
      <c r="D24" s="14">
        <v>27899</v>
      </c>
      <c r="E24" s="12">
        <v>22212</v>
      </c>
      <c r="F24" s="23">
        <v>0.7961575683716262</v>
      </c>
      <c r="G24" s="12">
        <v>72709</v>
      </c>
      <c r="H24" s="23">
        <v>2.606150758091688</v>
      </c>
      <c r="I24" s="12">
        <v>2579</v>
      </c>
      <c r="J24" s="23">
        <v>0.09244058926843256</v>
      </c>
      <c r="K24" s="12">
        <v>2107</v>
      </c>
      <c r="L24" s="23">
        <v>0.07552242015842862</v>
      </c>
      <c r="M24" s="12">
        <v>150</v>
      </c>
      <c r="N24" s="23">
        <v>0.005376536793433456</v>
      </c>
      <c r="O24" s="12">
        <v>66</v>
      </c>
      <c r="P24" s="23">
        <v>0.0023656761891107207</v>
      </c>
      <c r="Q24" s="12">
        <v>878</v>
      </c>
      <c r="R24" s="23">
        <v>0.03147066203089716</v>
      </c>
      <c r="S24" s="12">
        <v>106</v>
      </c>
      <c r="T24" s="23">
        <v>0.0037994193340263093</v>
      </c>
      <c r="U24" s="12">
        <v>7</v>
      </c>
      <c r="V24" s="23">
        <v>0.000250905050360228</v>
      </c>
      <c r="W24" s="12">
        <v>124</v>
      </c>
      <c r="X24" s="23">
        <v>0.004444603749238324</v>
      </c>
      <c r="Y24" s="12">
        <v>1</v>
      </c>
      <c r="Z24" s="23">
        <v>3.584357862288971E-05</v>
      </c>
      <c r="AA24" s="12">
        <v>0</v>
      </c>
      <c r="AB24" s="23">
        <v>0</v>
      </c>
      <c r="AC24" s="12">
        <v>1</v>
      </c>
      <c r="AD24" s="23">
        <v>3.584357862288971E-05</v>
      </c>
      <c r="AE24" s="12">
        <v>139</v>
      </c>
      <c r="AF24" s="23">
        <v>0.00498225742858167</v>
      </c>
      <c r="AG24" s="12">
        <v>0</v>
      </c>
      <c r="AH24" s="23">
        <v>0</v>
      </c>
      <c r="AI24" s="12">
        <v>4</v>
      </c>
      <c r="AJ24" s="23">
        <v>0.00014337431449155884</v>
      </c>
      <c r="AK24" s="12">
        <v>237</v>
      </c>
      <c r="AL24" s="23">
        <v>0.008494928133624862</v>
      </c>
      <c r="AM24" s="12">
        <v>1</v>
      </c>
      <c r="AN24" s="23">
        <v>3.584357862288971E-05</v>
      </c>
      <c r="AO24" s="12">
        <v>0</v>
      </c>
      <c r="AP24" s="23">
        <v>0</v>
      </c>
      <c r="AQ24" s="12">
        <v>0</v>
      </c>
      <c r="AR24" s="23">
        <v>0</v>
      </c>
      <c r="AS24" s="12">
        <v>269</v>
      </c>
      <c r="AT24" s="23">
        <v>0.009641922649557332</v>
      </c>
      <c r="AU24" s="27">
        <v>4</v>
      </c>
      <c r="AV24" s="23">
        <v>0.00014337431449155884</v>
      </c>
      <c r="AW24" s="12">
        <v>0</v>
      </c>
      <c r="AX24" s="23">
        <v>0</v>
      </c>
      <c r="AY24" s="12">
        <v>0</v>
      </c>
      <c r="AZ24" s="23">
        <v>0</v>
      </c>
      <c r="BA24" s="12">
        <v>8</v>
      </c>
      <c r="BB24" s="23">
        <v>0.0002867486289831177</v>
      </c>
      <c r="BC24" s="12">
        <v>0</v>
      </c>
      <c r="BD24" s="23">
        <v>0</v>
      </c>
      <c r="BE24" s="12">
        <v>0</v>
      </c>
      <c r="BF24" s="23">
        <v>0</v>
      </c>
      <c r="BG24" s="12">
        <v>1</v>
      </c>
      <c r="BH24" s="23">
        <v>3.584357862288971E-05</v>
      </c>
      <c r="BI24" s="12">
        <v>3</v>
      </c>
      <c r="BJ24" s="23">
        <v>0.00010753073586866912</v>
      </c>
      <c r="BK24" s="12">
        <v>0</v>
      </c>
      <c r="BL24" s="23">
        <v>0</v>
      </c>
      <c r="BM24" s="12">
        <v>0</v>
      </c>
      <c r="BN24" s="23">
        <v>0</v>
      </c>
      <c r="BO24" s="12">
        <v>0</v>
      </c>
      <c r="BP24" s="23">
        <v>0</v>
      </c>
      <c r="BQ24" s="12">
        <v>0</v>
      </c>
      <c r="BR24" s="23">
        <v>0</v>
      </c>
      <c r="BS24" s="12">
        <v>0</v>
      </c>
      <c r="BT24" s="23">
        <v>0</v>
      </c>
      <c r="BU24" s="12">
        <v>0</v>
      </c>
      <c r="BV24" s="23">
        <v>0</v>
      </c>
      <c r="BW24" s="12">
        <v>0</v>
      </c>
      <c r="BX24" s="23">
        <v>0</v>
      </c>
      <c r="BY24" s="12">
        <v>1</v>
      </c>
      <c r="BZ24" s="23">
        <v>3.584357862288971E-05</v>
      </c>
      <c r="CA24" s="12">
        <v>0</v>
      </c>
      <c r="CB24" s="23">
        <v>0</v>
      </c>
      <c r="CC24" s="12">
        <v>0</v>
      </c>
      <c r="CD24" s="23">
        <v>0</v>
      </c>
      <c r="CE24" s="12">
        <v>0</v>
      </c>
      <c r="CF24" s="23">
        <v>0</v>
      </c>
      <c r="CG24" s="12">
        <v>0</v>
      </c>
      <c r="CH24" s="23">
        <v>0</v>
      </c>
      <c r="CI24" s="12">
        <v>0</v>
      </c>
      <c r="CJ24" s="23">
        <v>0</v>
      </c>
      <c r="CK24" s="12">
        <v>0</v>
      </c>
      <c r="CL24" s="23">
        <v>0</v>
      </c>
      <c r="CM24" s="12">
        <v>0</v>
      </c>
      <c r="CN24" s="23">
        <v>0</v>
      </c>
      <c r="CO24" s="28">
        <v>0</v>
      </c>
      <c r="CP24" s="23">
        <v>0</v>
      </c>
      <c r="CQ24" s="28">
        <v>0</v>
      </c>
      <c r="CR24" s="23">
        <v>0</v>
      </c>
      <c r="CS24" s="28">
        <v>0</v>
      </c>
      <c r="CT24" s="23">
        <v>0</v>
      </c>
      <c r="CU24" s="28">
        <v>0</v>
      </c>
      <c r="CV24" s="22">
        <v>0</v>
      </c>
    </row>
    <row r="25" spans="1:100" ht="15">
      <c r="A25" s="26">
        <v>21</v>
      </c>
      <c r="B25" s="35" t="s">
        <v>28</v>
      </c>
      <c r="C25" s="35"/>
      <c r="D25" s="14">
        <v>43549</v>
      </c>
      <c r="E25" s="12">
        <v>7766</v>
      </c>
      <c r="F25" s="23">
        <v>0.17832786057085123</v>
      </c>
      <c r="G25" s="12">
        <v>6426</v>
      </c>
      <c r="H25" s="23">
        <v>0.14755792325885783</v>
      </c>
      <c r="I25" s="12">
        <v>6620</v>
      </c>
      <c r="J25" s="23">
        <v>0.15201267537716137</v>
      </c>
      <c r="K25" s="12">
        <v>2254</v>
      </c>
      <c r="L25" s="23">
        <v>0.05175779007554709</v>
      </c>
      <c r="M25" s="12">
        <v>4504</v>
      </c>
      <c r="N25" s="23">
        <v>0.1034237295919539</v>
      </c>
      <c r="O25" s="12">
        <v>67</v>
      </c>
      <c r="P25" s="23">
        <v>0.0015384968655996693</v>
      </c>
      <c r="Q25" s="12">
        <v>117</v>
      </c>
      <c r="R25" s="23">
        <v>0.002686628854853154</v>
      </c>
      <c r="S25" s="12">
        <v>250</v>
      </c>
      <c r="T25" s="23">
        <v>0.005740659946267423</v>
      </c>
      <c r="U25" s="12">
        <v>138</v>
      </c>
      <c r="V25" s="23">
        <v>0.0031688442903396175</v>
      </c>
      <c r="W25" s="12">
        <v>55</v>
      </c>
      <c r="X25" s="23">
        <v>0.001262945188178833</v>
      </c>
      <c r="Y25" s="12">
        <v>8</v>
      </c>
      <c r="Z25" s="23">
        <v>0.00018370111828055753</v>
      </c>
      <c r="AA25" s="12">
        <v>3</v>
      </c>
      <c r="AB25" s="23">
        <v>6.888791935520907E-05</v>
      </c>
      <c r="AC25" s="12">
        <v>37</v>
      </c>
      <c r="AD25" s="23">
        <v>0.0008496176720475786</v>
      </c>
      <c r="AE25" s="12">
        <v>46</v>
      </c>
      <c r="AF25" s="23">
        <v>0.0010562814301132057</v>
      </c>
      <c r="AG25" s="12">
        <v>3</v>
      </c>
      <c r="AH25" s="23">
        <v>6.888791935520907E-05</v>
      </c>
      <c r="AI25" s="12">
        <v>46</v>
      </c>
      <c r="AJ25" s="23">
        <v>0.0010562814301132057</v>
      </c>
      <c r="AK25" s="12">
        <v>2</v>
      </c>
      <c r="AL25" s="23">
        <v>4.592527957013938E-05</v>
      </c>
      <c r="AM25" s="12">
        <v>0</v>
      </c>
      <c r="AN25" s="23">
        <v>0</v>
      </c>
      <c r="AO25" s="12">
        <v>3</v>
      </c>
      <c r="AP25" s="23">
        <v>6.888791935520907E-05</v>
      </c>
      <c r="AQ25" s="12">
        <v>2</v>
      </c>
      <c r="AR25" s="23">
        <v>4.592527957013938E-05</v>
      </c>
      <c r="AS25" s="12">
        <v>32</v>
      </c>
      <c r="AT25" s="23">
        <v>0.0007348044731222301</v>
      </c>
      <c r="AU25" s="27">
        <v>4</v>
      </c>
      <c r="AV25" s="23">
        <v>9.185055914027877E-05</v>
      </c>
      <c r="AW25" s="12">
        <v>0</v>
      </c>
      <c r="AX25" s="23">
        <v>0</v>
      </c>
      <c r="AY25" s="12">
        <v>0</v>
      </c>
      <c r="AZ25" s="23">
        <v>0</v>
      </c>
      <c r="BA25" s="12">
        <v>4</v>
      </c>
      <c r="BB25" s="23">
        <v>9.185055914027877E-05</v>
      </c>
      <c r="BC25" s="12">
        <v>1</v>
      </c>
      <c r="BD25" s="23">
        <v>2.296263978506969E-05</v>
      </c>
      <c r="BE25" s="12">
        <v>1</v>
      </c>
      <c r="BF25" s="23">
        <v>2.296263978506969E-05</v>
      </c>
      <c r="BG25" s="12">
        <v>1</v>
      </c>
      <c r="BH25" s="23">
        <v>2.296263978506969E-05</v>
      </c>
      <c r="BI25" s="12">
        <v>0</v>
      </c>
      <c r="BJ25" s="23">
        <v>0</v>
      </c>
      <c r="BK25" s="12">
        <v>4</v>
      </c>
      <c r="BL25" s="23">
        <v>9.185055914027877E-05</v>
      </c>
      <c r="BM25" s="12">
        <v>0</v>
      </c>
      <c r="BN25" s="23">
        <v>0</v>
      </c>
      <c r="BO25" s="12">
        <v>1</v>
      </c>
      <c r="BP25" s="23">
        <v>2.296263978506969E-05</v>
      </c>
      <c r="BQ25" s="12">
        <v>0</v>
      </c>
      <c r="BR25" s="23">
        <v>0</v>
      </c>
      <c r="BS25" s="12">
        <v>0</v>
      </c>
      <c r="BT25" s="23">
        <v>0</v>
      </c>
      <c r="BU25" s="12">
        <v>2</v>
      </c>
      <c r="BV25" s="23">
        <v>4.592527957013938E-05</v>
      </c>
      <c r="BW25" s="12">
        <v>2</v>
      </c>
      <c r="BX25" s="23">
        <v>4.592527957013938E-05</v>
      </c>
      <c r="BY25" s="12">
        <v>0</v>
      </c>
      <c r="BZ25" s="23">
        <v>0</v>
      </c>
      <c r="CA25" s="12">
        <v>1</v>
      </c>
      <c r="CB25" s="23">
        <v>2.296263978506969E-05</v>
      </c>
      <c r="CC25" s="12">
        <v>0</v>
      </c>
      <c r="CD25" s="23">
        <v>0</v>
      </c>
      <c r="CE25" s="12">
        <v>0</v>
      </c>
      <c r="CF25" s="23">
        <v>0</v>
      </c>
      <c r="CG25" s="12">
        <v>0</v>
      </c>
      <c r="CH25" s="23">
        <v>0</v>
      </c>
      <c r="CI25" s="12">
        <v>0</v>
      </c>
      <c r="CJ25" s="23">
        <v>0</v>
      </c>
      <c r="CK25" s="12">
        <v>5</v>
      </c>
      <c r="CL25" s="23">
        <v>0.00011481319892534846</v>
      </c>
      <c r="CM25" s="12">
        <v>0</v>
      </c>
      <c r="CN25" s="23">
        <v>0</v>
      </c>
      <c r="CO25" s="28">
        <v>0</v>
      </c>
      <c r="CP25" s="23">
        <v>0</v>
      </c>
      <c r="CQ25" s="28">
        <v>0</v>
      </c>
      <c r="CR25" s="23">
        <v>0</v>
      </c>
      <c r="CS25" s="28">
        <v>0</v>
      </c>
      <c r="CT25" s="23">
        <v>0</v>
      </c>
      <c r="CU25" s="28">
        <v>0</v>
      </c>
      <c r="CV25" s="22">
        <v>0</v>
      </c>
    </row>
    <row r="26" spans="1:100" ht="15">
      <c r="A26" s="26">
        <v>22</v>
      </c>
      <c r="B26" s="35" t="s">
        <v>29</v>
      </c>
      <c r="C26" s="35"/>
      <c r="D26" s="14">
        <v>15247</v>
      </c>
      <c r="E26" s="12">
        <v>3483</v>
      </c>
      <c r="F26" s="23">
        <v>0.2284383813209156</v>
      </c>
      <c r="G26" s="12">
        <v>12197</v>
      </c>
      <c r="H26" s="23">
        <v>0.7999606479963272</v>
      </c>
      <c r="I26" s="12">
        <v>7109</v>
      </c>
      <c r="J26" s="23">
        <v>0.466255656850528</v>
      </c>
      <c r="K26" s="12">
        <v>3195</v>
      </c>
      <c r="L26" s="23">
        <v>0.20954941955794582</v>
      </c>
      <c r="M26" s="12">
        <v>1895</v>
      </c>
      <c r="N26" s="23">
        <v>0.12428674493342953</v>
      </c>
      <c r="O26" s="12">
        <v>47</v>
      </c>
      <c r="P26" s="23">
        <v>0.0030825736210402044</v>
      </c>
      <c r="Q26" s="12">
        <v>330</v>
      </c>
      <c r="R26" s="23">
        <v>0.02164360202006952</v>
      </c>
      <c r="S26" s="12">
        <v>3</v>
      </c>
      <c r="T26" s="23">
        <v>0.0001967600183642684</v>
      </c>
      <c r="U26" s="12">
        <v>27</v>
      </c>
      <c r="V26" s="23">
        <v>0.0017708401652784154</v>
      </c>
      <c r="W26" s="12">
        <v>2</v>
      </c>
      <c r="X26" s="23">
        <v>0.00013117334557617892</v>
      </c>
      <c r="Y26" s="12">
        <v>4</v>
      </c>
      <c r="Z26" s="23">
        <v>0.00026234669115235784</v>
      </c>
      <c r="AA26" s="12">
        <v>1</v>
      </c>
      <c r="AB26" s="23">
        <v>6.558667278808946E-05</v>
      </c>
      <c r="AC26" s="12">
        <v>21</v>
      </c>
      <c r="AD26" s="23">
        <v>0.0013773201285498787</v>
      </c>
      <c r="AE26" s="12">
        <v>0</v>
      </c>
      <c r="AF26" s="23">
        <v>0</v>
      </c>
      <c r="AG26" s="12">
        <v>1</v>
      </c>
      <c r="AH26" s="23">
        <v>6.558667278808946E-05</v>
      </c>
      <c r="AI26" s="12">
        <v>7</v>
      </c>
      <c r="AJ26" s="23">
        <v>0.0004591067095166262</v>
      </c>
      <c r="AK26" s="12">
        <v>4</v>
      </c>
      <c r="AL26" s="23">
        <v>0.00026234669115235784</v>
      </c>
      <c r="AM26" s="12">
        <v>1</v>
      </c>
      <c r="AN26" s="23">
        <v>6.558667278808946E-05</v>
      </c>
      <c r="AO26" s="12">
        <v>0</v>
      </c>
      <c r="AP26" s="23">
        <v>0</v>
      </c>
      <c r="AQ26" s="12">
        <v>1</v>
      </c>
      <c r="AR26" s="23">
        <v>6.558667278808946E-05</v>
      </c>
      <c r="AS26" s="12">
        <v>8</v>
      </c>
      <c r="AT26" s="23">
        <v>0.0005246933823047157</v>
      </c>
      <c r="AU26" s="27">
        <v>0</v>
      </c>
      <c r="AV26" s="23">
        <v>0</v>
      </c>
      <c r="AW26" s="12">
        <v>1</v>
      </c>
      <c r="AX26" s="23">
        <v>6.558667278808946E-05</v>
      </c>
      <c r="AY26" s="12">
        <v>3</v>
      </c>
      <c r="AZ26" s="23">
        <v>0.0001967600183642684</v>
      </c>
      <c r="BA26" s="12">
        <v>0</v>
      </c>
      <c r="BB26" s="23">
        <v>0</v>
      </c>
      <c r="BC26" s="12">
        <v>3</v>
      </c>
      <c r="BD26" s="23">
        <v>0.0001967600183642684</v>
      </c>
      <c r="BE26" s="12">
        <v>0</v>
      </c>
      <c r="BF26" s="23">
        <v>0</v>
      </c>
      <c r="BG26" s="12">
        <v>13</v>
      </c>
      <c r="BH26" s="23">
        <v>0.000852626746245163</v>
      </c>
      <c r="BI26" s="12">
        <v>0</v>
      </c>
      <c r="BJ26" s="23">
        <v>0</v>
      </c>
      <c r="BK26" s="12">
        <v>0</v>
      </c>
      <c r="BL26" s="23">
        <v>0</v>
      </c>
      <c r="BM26" s="12">
        <v>0</v>
      </c>
      <c r="BN26" s="23">
        <v>0</v>
      </c>
      <c r="BO26" s="12">
        <v>0</v>
      </c>
      <c r="BP26" s="23">
        <v>0</v>
      </c>
      <c r="BQ26" s="12">
        <v>0</v>
      </c>
      <c r="BR26" s="23">
        <v>0</v>
      </c>
      <c r="BS26" s="12">
        <v>0</v>
      </c>
      <c r="BT26" s="23">
        <v>0</v>
      </c>
      <c r="BU26" s="12">
        <v>12</v>
      </c>
      <c r="BV26" s="23">
        <v>0.0007870400734570736</v>
      </c>
      <c r="BW26" s="12">
        <v>0</v>
      </c>
      <c r="BX26" s="23">
        <v>0</v>
      </c>
      <c r="BY26" s="12">
        <v>0</v>
      </c>
      <c r="BZ26" s="23">
        <v>0</v>
      </c>
      <c r="CA26" s="12">
        <v>0</v>
      </c>
      <c r="CB26" s="23">
        <v>0</v>
      </c>
      <c r="CC26" s="12">
        <v>0</v>
      </c>
      <c r="CD26" s="23">
        <v>0</v>
      </c>
      <c r="CE26" s="12">
        <v>6</v>
      </c>
      <c r="CF26" s="23">
        <v>0.0003935200367285368</v>
      </c>
      <c r="CG26" s="12">
        <v>0</v>
      </c>
      <c r="CH26" s="23">
        <v>0</v>
      </c>
      <c r="CI26" s="12">
        <v>0</v>
      </c>
      <c r="CJ26" s="23">
        <v>0</v>
      </c>
      <c r="CK26" s="12">
        <v>0</v>
      </c>
      <c r="CL26" s="23">
        <v>0</v>
      </c>
      <c r="CM26" s="12">
        <v>0</v>
      </c>
      <c r="CN26" s="23">
        <v>0</v>
      </c>
      <c r="CO26" s="28">
        <v>0</v>
      </c>
      <c r="CP26" s="23">
        <v>0</v>
      </c>
      <c r="CQ26" s="28">
        <v>0</v>
      </c>
      <c r="CR26" s="23">
        <v>0</v>
      </c>
      <c r="CS26" s="28">
        <v>0</v>
      </c>
      <c r="CT26" s="23">
        <v>0</v>
      </c>
      <c r="CU26" s="28">
        <v>0</v>
      </c>
      <c r="CV26" s="22">
        <v>0</v>
      </c>
    </row>
    <row r="27" spans="1:100" ht="15">
      <c r="A27" s="26">
        <v>23</v>
      </c>
      <c r="B27" s="35" t="s">
        <v>30</v>
      </c>
      <c r="C27" s="35"/>
      <c r="D27" s="14">
        <v>11576</v>
      </c>
      <c r="E27" s="12">
        <v>14264</v>
      </c>
      <c r="F27" s="23">
        <v>1.2322045611610228</v>
      </c>
      <c r="G27" s="12">
        <v>3093</v>
      </c>
      <c r="H27" s="23">
        <v>0.2671907394609537</v>
      </c>
      <c r="I27" s="12">
        <v>592</v>
      </c>
      <c r="J27" s="23">
        <v>0.05114029025570145</v>
      </c>
      <c r="K27" s="12">
        <v>543</v>
      </c>
      <c r="L27" s="23">
        <v>0.046907394609536975</v>
      </c>
      <c r="M27" s="12">
        <v>312</v>
      </c>
      <c r="N27" s="23">
        <v>0.026952315134761574</v>
      </c>
      <c r="O27" s="12">
        <v>22</v>
      </c>
      <c r="P27" s="23">
        <v>0.0019004837595024188</v>
      </c>
      <c r="Q27" s="12">
        <v>102</v>
      </c>
      <c r="R27" s="23">
        <v>0.008811333794056669</v>
      </c>
      <c r="S27" s="12">
        <v>135</v>
      </c>
      <c r="T27" s="23">
        <v>0.011662059433310298</v>
      </c>
      <c r="U27" s="12">
        <v>5</v>
      </c>
      <c r="V27" s="23">
        <v>0.00043192812715964066</v>
      </c>
      <c r="W27" s="12">
        <v>3</v>
      </c>
      <c r="X27" s="23">
        <v>0.0002591568762957844</v>
      </c>
      <c r="Y27" s="12">
        <v>11</v>
      </c>
      <c r="Z27" s="23">
        <v>0.0009502418797512094</v>
      </c>
      <c r="AA27" s="12">
        <v>3</v>
      </c>
      <c r="AB27" s="23">
        <v>0.0002591568762957844</v>
      </c>
      <c r="AC27" s="12">
        <v>0</v>
      </c>
      <c r="AD27" s="23">
        <v>0</v>
      </c>
      <c r="AE27" s="12">
        <v>3</v>
      </c>
      <c r="AF27" s="23">
        <v>0.0002591568762957844</v>
      </c>
      <c r="AG27" s="12">
        <v>2</v>
      </c>
      <c r="AH27" s="23">
        <v>0.00017277125086385625</v>
      </c>
      <c r="AI27" s="12">
        <v>20</v>
      </c>
      <c r="AJ27" s="23">
        <v>0.0017277125086385626</v>
      </c>
      <c r="AK27" s="12">
        <v>5</v>
      </c>
      <c r="AL27" s="23">
        <v>0.00043192812715964066</v>
      </c>
      <c r="AM27" s="12">
        <v>1</v>
      </c>
      <c r="AN27" s="23">
        <v>8.638562543192812E-05</v>
      </c>
      <c r="AO27" s="12">
        <v>4</v>
      </c>
      <c r="AP27" s="23">
        <v>0.0003455425017277125</v>
      </c>
      <c r="AQ27" s="12">
        <v>54</v>
      </c>
      <c r="AR27" s="23">
        <v>0.0046648237733241185</v>
      </c>
      <c r="AS27" s="12">
        <v>7</v>
      </c>
      <c r="AT27" s="23">
        <v>0.0006046993780234969</v>
      </c>
      <c r="AU27" s="27">
        <v>2</v>
      </c>
      <c r="AV27" s="23">
        <v>0.00017277125086385625</v>
      </c>
      <c r="AW27" s="12">
        <v>1</v>
      </c>
      <c r="AX27" s="23">
        <v>8.638562543192812E-05</v>
      </c>
      <c r="AY27" s="12">
        <v>0</v>
      </c>
      <c r="AZ27" s="23">
        <v>0</v>
      </c>
      <c r="BA27" s="12">
        <v>0</v>
      </c>
      <c r="BB27" s="23">
        <v>0</v>
      </c>
      <c r="BC27" s="12">
        <v>0</v>
      </c>
      <c r="BD27" s="23">
        <v>0</v>
      </c>
      <c r="BE27" s="12">
        <v>0</v>
      </c>
      <c r="BF27" s="23">
        <v>0</v>
      </c>
      <c r="BG27" s="12">
        <v>0</v>
      </c>
      <c r="BH27" s="23">
        <v>0</v>
      </c>
      <c r="BI27" s="12">
        <v>0</v>
      </c>
      <c r="BJ27" s="23">
        <v>0</v>
      </c>
      <c r="BK27" s="12">
        <v>1</v>
      </c>
      <c r="BL27" s="23">
        <v>8.638562543192812E-05</v>
      </c>
      <c r="BM27" s="12">
        <v>0</v>
      </c>
      <c r="BN27" s="23">
        <v>0</v>
      </c>
      <c r="BO27" s="12">
        <v>0</v>
      </c>
      <c r="BP27" s="23">
        <v>0</v>
      </c>
      <c r="BQ27" s="12">
        <v>0</v>
      </c>
      <c r="BR27" s="23">
        <v>0</v>
      </c>
      <c r="BS27" s="12">
        <v>0</v>
      </c>
      <c r="BT27" s="23">
        <v>0</v>
      </c>
      <c r="BU27" s="12">
        <v>0</v>
      </c>
      <c r="BV27" s="23">
        <v>0</v>
      </c>
      <c r="BW27" s="12">
        <v>0</v>
      </c>
      <c r="BX27" s="23">
        <v>0</v>
      </c>
      <c r="BY27" s="12">
        <v>0</v>
      </c>
      <c r="BZ27" s="23">
        <v>0</v>
      </c>
      <c r="CA27" s="12">
        <v>0</v>
      </c>
      <c r="CB27" s="23">
        <v>0</v>
      </c>
      <c r="CC27" s="12">
        <v>0</v>
      </c>
      <c r="CD27" s="23">
        <v>0</v>
      </c>
      <c r="CE27" s="12">
        <v>0</v>
      </c>
      <c r="CF27" s="23">
        <v>0</v>
      </c>
      <c r="CG27" s="12">
        <v>0</v>
      </c>
      <c r="CH27" s="23">
        <v>0</v>
      </c>
      <c r="CI27" s="12">
        <v>0</v>
      </c>
      <c r="CJ27" s="23">
        <v>0</v>
      </c>
      <c r="CK27" s="12">
        <v>0</v>
      </c>
      <c r="CL27" s="23">
        <v>0</v>
      </c>
      <c r="CM27" s="12">
        <v>0</v>
      </c>
      <c r="CN27" s="23">
        <v>0</v>
      </c>
      <c r="CO27" s="28">
        <v>0</v>
      </c>
      <c r="CP27" s="23">
        <v>0</v>
      </c>
      <c r="CQ27" s="28">
        <v>0</v>
      </c>
      <c r="CR27" s="23">
        <v>0</v>
      </c>
      <c r="CS27" s="28">
        <v>0</v>
      </c>
      <c r="CT27" s="23">
        <v>0</v>
      </c>
      <c r="CU27" s="28">
        <v>0</v>
      </c>
      <c r="CV27" s="22">
        <v>0</v>
      </c>
    </row>
    <row r="28" spans="1:100" ht="15">
      <c r="A28" s="26">
        <v>24</v>
      </c>
      <c r="B28" s="35" t="s">
        <v>31</v>
      </c>
      <c r="C28" s="35"/>
      <c r="D28" s="14">
        <v>19203</v>
      </c>
      <c r="E28" s="12">
        <v>6569</v>
      </c>
      <c r="F28" s="23">
        <v>0.342081966359423</v>
      </c>
      <c r="G28" s="12">
        <v>4894</v>
      </c>
      <c r="H28" s="23">
        <v>0.2548560120814456</v>
      </c>
      <c r="I28" s="12">
        <v>400</v>
      </c>
      <c r="J28" s="23">
        <v>0.020830078633546842</v>
      </c>
      <c r="K28" s="12">
        <v>2866</v>
      </c>
      <c r="L28" s="23">
        <v>0.14924751340936313</v>
      </c>
      <c r="M28" s="12">
        <v>384</v>
      </c>
      <c r="N28" s="23">
        <v>0.019996875488204967</v>
      </c>
      <c r="O28" s="12">
        <v>23</v>
      </c>
      <c r="P28" s="23">
        <v>0.0011977295214289435</v>
      </c>
      <c r="Q28" s="12">
        <v>6</v>
      </c>
      <c r="R28" s="23">
        <v>0.0003124511795032026</v>
      </c>
      <c r="S28" s="12">
        <v>5</v>
      </c>
      <c r="T28" s="23">
        <v>0.0002603759829193355</v>
      </c>
      <c r="U28" s="12">
        <v>4</v>
      </c>
      <c r="V28" s="23">
        <v>0.0002083007863354684</v>
      </c>
      <c r="W28" s="12">
        <v>1</v>
      </c>
      <c r="X28" s="23">
        <v>5.20751965838671E-05</v>
      </c>
      <c r="Y28" s="12">
        <v>0</v>
      </c>
      <c r="Z28" s="23">
        <v>0</v>
      </c>
      <c r="AA28" s="12">
        <v>1</v>
      </c>
      <c r="AB28" s="23">
        <v>5.20751965838671E-05</v>
      </c>
      <c r="AC28" s="12">
        <v>24</v>
      </c>
      <c r="AD28" s="23">
        <v>0.0012498047180128104</v>
      </c>
      <c r="AE28" s="12">
        <v>0</v>
      </c>
      <c r="AF28" s="23">
        <v>0</v>
      </c>
      <c r="AG28" s="12">
        <v>0</v>
      </c>
      <c r="AH28" s="23">
        <v>0</v>
      </c>
      <c r="AI28" s="12">
        <v>1</v>
      </c>
      <c r="AJ28" s="23">
        <v>5.20751965838671E-05</v>
      </c>
      <c r="AK28" s="12">
        <v>1</v>
      </c>
      <c r="AL28" s="23">
        <v>5.20751965838671E-05</v>
      </c>
      <c r="AM28" s="12">
        <v>0</v>
      </c>
      <c r="AN28" s="23">
        <v>0</v>
      </c>
      <c r="AO28" s="12">
        <v>1</v>
      </c>
      <c r="AP28" s="23">
        <v>5.20751965838671E-05</v>
      </c>
      <c r="AQ28" s="12">
        <v>0</v>
      </c>
      <c r="AR28" s="23">
        <v>0</v>
      </c>
      <c r="AS28" s="12">
        <v>0</v>
      </c>
      <c r="AT28" s="23">
        <v>0</v>
      </c>
      <c r="AU28" s="27">
        <v>1</v>
      </c>
      <c r="AV28" s="23">
        <v>5.20751965838671E-05</v>
      </c>
      <c r="AW28" s="12">
        <v>3</v>
      </c>
      <c r="AX28" s="23">
        <v>0.0001562255897516013</v>
      </c>
      <c r="AY28" s="12">
        <v>1</v>
      </c>
      <c r="AZ28" s="23">
        <v>5.20751965838671E-05</v>
      </c>
      <c r="BA28" s="12">
        <v>0</v>
      </c>
      <c r="BB28" s="23">
        <v>0</v>
      </c>
      <c r="BC28" s="12">
        <v>0</v>
      </c>
      <c r="BD28" s="23">
        <v>0</v>
      </c>
      <c r="BE28" s="12">
        <v>0</v>
      </c>
      <c r="BF28" s="23">
        <v>0</v>
      </c>
      <c r="BG28" s="12">
        <v>1</v>
      </c>
      <c r="BH28" s="23">
        <v>5.20751965838671E-05</v>
      </c>
      <c r="BI28" s="12">
        <v>0</v>
      </c>
      <c r="BJ28" s="23">
        <v>0</v>
      </c>
      <c r="BK28" s="12">
        <v>2</v>
      </c>
      <c r="BL28" s="23">
        <v>0.0001041503931677342</v>
      </c>
      <c r="BM28" s="12">
        <v>1</v>
      </c>
      <c r="BN28" s="23">
        <v>5.20751965838671E-05</v>
      </c>
      <c r="BO28" s="12">
        <v>4</v>
      </c>
      <c r="BP28" s="23">
        <v>0.0002083007863354684</v>
      </c>
      <c r="BQ28" s="12">
        <v>0</v>
      </c>
      <c r="BR28" s="23">
        <v>0</v>
      </c>
      <c r="BS28" s="12">
        <v>0</v>
      </c>
      <c r="BT28" s="23">
        <v>0</v>
      </c>
      <c r="BU28" s="12">
        <v>1</v>
      </c>
      <c r="BV28" s="23">
        <v>5.20751965838671E-05</v>
      </c>
      <c r="BW28" s="12">
        <v>0</v>
      </c>
      <c r="BX28" s="23">
        <v>0</v>
      </c>
      <c r="BY28" s="12">
        <v>0</v>
      </c>
      <c r="BZ28" s="23">
        <v>0</v>
      </c>
      <c r="CA28" s="12">
        <v>0</v>
      </c>
      <c r="CB28" s="23">
        <v>0</v>
      </c>
      <c r="CC28" s="12">
        <v>0</v>
      </c>
      <c r="CD28" s="23">
        <v>0</v>
      </c>
      <c r="CE28" s="12">
        <v>0</v>
      </c>
      <c r="CF28" s="23">
        <v>0</v>
      </c>
      <c r="CG28" s="12">
        <v>0</v>
      </c>
      <c r="CH28" s="23">
        <v>0</v>
      </c>
      <c r="CI28" s="12">
        <v>0</v>
      </c>
      <c r="CJ28" s="23">
        <v>0</v>
      </c>
      <c r="CK28" s="12">
        <v>0</v>
      </c>
      <c r="CL28" s="23">
        <v>0</v>
      </c>
      <c r="CM28" s="12">
        <v>0</v>
      </c>
      <c r="CN28" s="23">
        <v>0</v>
      </c>
      <c r="CO28" s="28">
        <v>0</v>
      </c>
      <c r="CP28" s="23">
        <v>0</v>
      </c>
      <c r="CQ28" s="28">
        <v>0</v>
      </c>
      <c r="CR28" s="23">
        <v>0</v>
      </c>
      <c r="CS28" s="28">
        <v>0</v>
      </c>
      <c r="CT28" s="23">
        <v>0</v>
      </c>
      <c r="CU28" s="28">
        <v>0</v>
      </c>
      <c r="CV28" s="22">
        <v>0</v>
      </c>
    </row>
    <row r="29" spans="1:100" ht="15">
      <c r="A29" s="26">
        <v>25</v>
      </c>
      <c r="B29" s="35" t="s">
        <v>32</v>
      </c>
      <c r="C29" s="35"/>
      <c r="D29" s="14">
        <v>20805</v>
      </c>
      <c r="E29" s="12">
        <v>6397</v>
      </c>
      <c r="F29" s="23">
        <v>0.30747416486421536</v>
      </c>
      <c r="G29" s="12">
        <v>13953</v>
      </c>
      <c r="H29" s="23">
        <v>0.6706560922855083</v>
      </c>
      <c r="I29" s="12">
        <v>1040</v>
      </c>
      <c r="J29" s="23">
        <v>0.04998798365777457</v>
      </c>
      <c r="K29" s="12">
        <v>3407</v>
      </c>
      <c r="L29" s="23">
        <v>0.16375871184811344</v>
      </c>
      <c r="M29" s="12">
        <v>1917</v>
      </c>
      <c r="N29" s="23">
        <v>0.09214131218457101</v>
      </c>
      <c r="O29" s="12">
        <v>19</v>
      </c>
      <c r="P29" s="23">
        <v>0.0009132420091324201</v>
      </c>
      <c r="Q29" s="12">
        <v>1111</v>
      </c>
      <c r="R29" s="23">
        <v>0.05340062484979572</v>
      </c>
      <c r="S29" s="12">
        <v>68</v>
      </c>
      <c r="T29" s="23">
        <v>0.00326844508531603</v>
      </c>
      <c r="U29" s="12">
        <v>33</v>
      </c>
      <c r="V29" s="23">
        <v>0.0015861571737563085</v>
      </c>
      <c r="W29" s="12">
        <v>1</v>
      </c>
      <c r="X29" s="23">
        <v>4.806536890170632E-05</v>
      </c>
      <c r="Y29" s="12">
        <v>2</v>
      </c>
      <c r="Z29" s="23">
        <v>9.613073780341265E-05</v>
      </c>
      <c r="AA29" s="12">
        <v>0</v>
      </c>
      <c r="AB29" s="23">
        <v>0</v>
      </c>
      <c r="AC29" s="12">
        <v>1</v>
      </c>
      <c r="AD29" s="23">
        <v>4.806536890170632E-05</v>
      </c>
      <c r="AE29" s="12">
        <v>2</v>
      </c>
      <c r="AF29" s="23">
        <v>9.613073780341265E-05</v>
      </c>
      <c r="AG29" s="12">
        <v>1</v>
      </c>
      <c r="AH29" s="23">
        <v>4.806536890170632E-05</v>
      </c>
      <c r="AI29" s="12">
        <v>0</v>
      </c>
      <c r="AJ29" s="23">
        <v>0</v>
      </c>
      <c r="AK29" s="12">
        <v>0</v>
      </c>
      <c r="AL29" s="23">
        <v>0</v>
      </c>
      <c r="AM29" s="12">
        <v>11</v>
      </c>
      <c r="AN29" s="23">
        <v>0.0005287190579187695</v>
      </c>
      <c r="AO29" s="12">
        <v>0</v>
      </c>
      <c r="AP29" s="23">
        <v>0</v>
      </c>
      <c r="AQ29" s="12">
        <v>29</v>
      </c>
      <c r="AR29" s="23">
        <v>0.0013938956981494834</v>
      </c>
      <c r="AS29" s="12">
        <v>1</v>
      </c>
      <c r="AT29" s="23">
        <v>4.806536890170632E-05</v>
      </c>
      <c r="AU29" s="27">
        <v>1</v>
      </c>
      <c r="AV29" s="23">
        <v>4.806536890170632E-05</v>
      </c>
      <c r="AW29" s="12">
        <v>3</v>
      </c>
      <c r="AX29" s="23">
        <v>0.00014419610670511897</v>
      </c>
      <c r="AY29" s="12">
        <v>3</v>
      </c>
      <c r="AZ29" s="23">
        <v>0.00014419610670511897</v>
      </c>
      <c r="BA29" s="12">
        <v>0</v>
      </c>
      <c r="BB29" s="23">
        <v>0</v>
      </c>
      <c r="BC29" s="12">
        <v>0</v>
      </c>
      <c r="BD29" s="23">
        <v>0</v>
      </c>
      <c r="BE29" s="12">
        <v>0</v>
      </c>
      <c r="BF29" s="23">
        <v>0</v>
      </c>
      <c r="BG29" s="12">
        <v>0</v>
      </c>
      <c r="BH29" s="23">
        <v>0</v>
      </c>
      <c r="BI29" s="12">
        <v>1</v>
      </c>
      <c r="BJ29" s="23">
        <v>4.806536890170632E-05</v>
      </c>
      <c r="BK29" s="12">
        <v>0</v>
      </c>
      <c r="BL29" s="23">
        <v>0</v>
      </c>
      <c r="BM29" s="12">
        <v>0</v>
      </c>
      <c r="BN29" s="23">
        <v>0</v>
      </c>
      <c r="BO29" s="12">
        <v>0</v>
      </c>
      <c r="BP29" s="23">
        <v>0</v>
      </c>
      <c r="BQ29" s="12">
        <v>0</v>
      </c>
      <c r="BR29" s="23">
        <v>0</v>
      </c>
      <c r="BS29" s="12">
        <v>0</v>
      </c>
      <c r="BT29" s="23">
        <v>0</v>
      </c>
      <c r="BU29" s="12">
        <v>0</v>
      </c>
      <c r="BV29" s="23">
        <v>0</v>
      </c>
      <c r="BW29" s="12">
        <v>0</v>
      </c>
      <c r="BX29" s="23">
        <v>0</v>
      </c>
      <c r="BY29" s="12">
        <v>0</v>
      </c>
      <c r="BZ29" s="23">
        <v>0</v>
      </c>
      <c r="CA29" s="12">
        <v>0</v>
      </c>
      <c r="CB29" s="23">
        <v>0</v>
      </c>
      <c r="CC29" s="12">
        <v>0</v>
      </c>
      <c r="CD29" s="23">
        <v>0</v>
      </c>
      <c r="CE29" s="12">
        <v>0</v>
      </c>
      <c r="CF29" s="23">
        <v>0</v>
      </c>
      <c r="CG29" s="12">
        <v>2</v>
      </c>
      <c r="CH29" s="23">
        <v>9.613073780341265E-05</v>
      </c>
      <c r="CI29" s="12">
        <v>0</v>
      </c>
      <c r="CJ29" s="23">
        <v>0</v>
      </c>
      <c r="CK29" s="12">
        <v>0</v>
      </c>
      <c r="CL29" s="23">
        <v>0</v>
      </c>
      <c r="CM29" s="12">
        <v>0</v>
      </c>
      <c r="CN29" s="23">
        <v>0</v>
      </c>
      <c r="CO29" s="28">
        <v>0</v>
      </c>
      <c r="CP29" s="23">
        <v>0</v>
      </c>
      <c r="CQ29" s="28">
        <v>0</v>
      </c>
      <c r="CR29" s="23">
        <v>0</v>
      </c>
      <c r="CS29" s="28">
        <v>0</v>
      </c>
      <c r="CT29" s="23">
        <v>0</v>
      </c>
      <c r="CU29" s="28">
        <v>0</v>
      </c>
      <c r="CV29" s="22">
        <v>0</v>
      </c>
    </row>
    <row r="30" spans="1:100" ht="15">
      <c r="A30" s="26">
        <v>26</v>
      </c>
      <c r="B30" s="35" t="s">
        <v>33</v>
      </c>
      <c r="C30" s="35"/>
      <c r="D30" s="14">
        <v>20415</v>
      </c>
      <c r="E30" s="12">
        <v>5573</v>
      </c>
      <c r="F30" s="23">
        <v>0.2729855498408033</v>
      </c>
      <c r="G30" s="12">
        <v>11333</v>
      </c>
      <c r="H30" s="23">
        <v>0.55513103110458</v>
      </c>
      <c r="I30" s="12">
        <v>141</v>
      </c>
      <c r="J30" s="23">
        <v>0.006906686260102866</v>
      </c>
      <c r="K30" s="12">
        <v>520</v>
      </c>
      <c r="L30" s="23">
        <v>0.02547146705853539</v>
      </c>
      <c r="M30" s="12">
        <v>209</v>
      </c>
      <c r="N30" s="23">
        <v>0.010237570413911339</v>
      </c>
      <c r="O30" s="12">
        <v>20</v>
      </c>
      <c r="P30" s="23">
        <v>0.0009796718099436689</v>
      </c>
      <c r="Q30" s="12">
        <v>25</v>
      </c>
      <c r="R30" s="23">
        <v>0.0012245897624295861</v>
      </c>
      <c r="S30" s="12">
        <v>8</v>
      </c>
      <c r="T30" s="23">
        <v>0.00039186872397746757</v>
      </c>
      <c r="U30" s="12">
        <v>8</v>
      </c>
      <c r="V30" s="23">
        <v>0.00039186872397746757</v>
      </c>
      <c r="W30" s="12">
        <v>0</v>
      </c>
      <c r="X30" s="23">
        <v>0</v>
      </c>
      <c r="Y30" s="12">
        <v>1</v>
      </c>
      <c r="Z30" s="23">
        <v>4.8983590497183446E-05</v>
      </c>
      <c r="AA30" s="12">
        <v>3</v>
      </c>
      <c r="AB30" s="23">
        <v>0.00014695077149155033</v>
      </c>
      <c r="AC30" s="12">
        <v>3</v>
      </c>
      <c r="AD30" s="23">
        <v>0.00014695077149155033</v>
      </c>
      <c r="AE30" s="12">
        <v>0</v>
      </c>
      <c r="AF30" s="23">
        <v>0</v>
      </c>
      <c r="AG30" s="12">
        <v>1</v>
      </c>
      <c r="AH30" s="23">
        <v>4.8983590497183446E-05</v>
      </c>
      <c r="AI30" s="12">
        <v>13</v>
      </c>
      <c r="AJ30" s="23">
        <v>0.0006367866764633847</v>
      </c>
      <c r="AK30" s="12">
        <v>1</v>
      </c>
      <c r="AL30" s="23">
        <v>4.8983590497183446E-05</v>
      </c>
      <c r="AM30" s="12">
        <v>0</v>
      </c>
      <c r="AN30" s="23">
        <v>0</v>
      </c>
      <c r="AO30" s="12">
        <v>0</v>
      </c>
      <c r="AP30" s="23">
        <v>0</v>
      </c>
      <c r="AQ30" s="12">
        <v>1</v>
      </c>
      <c r="AR30" s="23">
        <v>4.8983590497183446E-05</v>
      </c>
      <c r="AS30" s="12">
        <v>1</v>
      </c>
      <c r="AT30" s="23">
        <v>4.8983590497183446E-05</v>
      </c>
      <c r="AU30" s="27">
        <v>2</v>
      </c>
      <c r="AV30" s="23">
        <v>9.796718099436689E-05</v>
      </c>
      <c r="AW30" s="12">
        <v>0</v>
      </c>
      <c r="AX30" s="23">
        <v>0</v>
      </c>
      <c r="AY30" s="12">
        <v>0</v>
      </c>
      <c r="AZ30" s="23">
        <v>0</v>
      </c>
      <c r="BA30" s="12">
        <v>5</v>
      </c>
      <c r="BB30" s="23">
        <v>0.0002449179524859172</v>
      </c>
      <c r="BC30" s="12">
        <v>0</v>
      </c>
      <c r="BD30" s="23">
        <v>0</v>
      </c>
      <c r="BE30" s="12">
        <v>1</v>
      </c>
      <c r="BF30" s="23">
        <v>4.8983590497183446E-05</v>
      </c>
      <c r="BG30" s="12">
        <v>0</v>
      </c>
      <c r="BH30" s="23">
        <v>0</v>
      </c>
      <c r="BI30" s="12">
        <v>0</v>
      </c>
      <c r="BJ30" s="23">
        <v>0</v>
      </c>
      <c r="BK30" s="12">
        <v>0</v>
      </c>
      <c r="BL30" s="23">
        <v>0</v>
      </c>
      <c r="BM30" s="12">
        <v>0</v>
      </c>
      <c r="BN30" s="23">
        <v>0</v>
      </c>
      <c r="BO30" s="12">
        <v>0</v>
      </c>
      <c r="BP30" s="23">
        <v>0</v>
      </c>
      <c r="BQ30" s="12">
        <v>0</v>
      </c>
      <c r="BR30" s="23">
        <v>0</v>
      </c>
      <c r="BS30" s="12">
        <v>0</v>
      </c>
      <c r="BT30" s="23">
        <v>0</v>
      </c>
      <c r="BU30" s="12">
        <v>0</v>
      </c>
      <c r="BV30" s="23">
        <v>0</v>
      </c>
      <c r="BW30" s="12">
        <v>0</v>
      </c>
      <c r="BX30" s="23">
        <v>0</v>
      </c>
      <c r="BY30" s="12">
        <v>0</v>
      </c>
      <c r="BZ30" s="23">
        <v>0</v>
      </c>
      <c r="CA30" s="12">
        <v>0</v>
      </c>
      <c r="CB30" s="23">
        <v>0</v>
      </c>
      <c r="CC30" s="12">
        <v>0</v>
      </c>
      <c r="CD30" s="23">
        <v>0</v>
      </c>
      <c r="CE30" s="12">
        <v>0</v>
      </c>
      <c r="CF30" s="23">
        <v>0</v>
      </c>
      <c r="CG30" s="12">
        <v>0</v>
      </c>
      <c r="CH30" s="23">
        <v>0</v>
      </c>
      <c r="CI30" s="12">
        <v>0</v>
      </c>
      <c r="CJ30" s="23">
        <v>0</v>
      </c>
      <c r="CK30" s="12">
        <v>0</v>
      </c>
      <c r="CL30" s="23">
        <v>0</v>
      </c>
      <c r="CM30" s="12">
        <v>0</v>
      </c>
      <c r="CN30" s="23">
        <v>0</v>
      </c>
      <c r="CO30" s="28">
        <v>0</v>
      </c>
      <c r="CP30" s="23">
        <v>0</v>
      </c>
      <c r="CQ30" s="28">
        <v>0</v>
      </c>
      <c r="CR30" s="23">
        <v>0</v>
      </c>
      <c r="CS30" s="28">
        <v>0</v>
      </c>
      <c r="CT30" s="23">
        <v>0</v>
      </c>
      <c r="CU30" s="28">
        <v>0</v>
      </c>
      <c r="CV30" s="22">
        <v>0</v>
      </c>
    </row>
    <row r="31" spans="1:100" ht="15">
      <c r="A31" s="26">
        <v>27</v>
      </c>
      <c r="B31" s="35" t="s">
        <v>34</v>
      </c>
      <c r="C31" s="35"/>
      <c r="D31" s="14">
        <v>16580</v>
      </c>
      <c r="E31" s="12">
        <v>24725</v>
      </c>
      <c r="F31" s="23">
        <v>1.491254523522316</v>
      </c>
      <c r="G31" s="12">
        <v>6895</v>
      </c>
      <c r="H31" s="23">
        <v>0.4158624849215923</v>
      </c>
      <c r="I31" s="12">
        <v>1721</v>
      </c>
      <c r="J31" s="23">
        <v>0.10379975874547648</v>
      </c>
      <c r="K31" s="12">
        <v>276</v>
      </c>
      <c r="L31" s="23">
        <v>0.016646562123039808</v>
      </c>
      <c r="M31" s="12">
        <v>107</v>
      </c>
      <c r="N31" s="23">
        <v>0.006453558504221954</v>
      </c>
      <c r="O31" s="12">
        <v>15</v>
      </c>
      <c r="P31" s="23">
        <v>0.0009047044632086852</v>
      </c>
      <c r="Q31" s="12">
        <v>2995</v>
      </c>
      <c r="R31" s="23">
        <v>0.18063932448733414</v>
      </c>
      <c r="S31" s="12">
        <v>17</v>
      </c>
      <c r="T31" s="23">
        <v>0.0010253317249698433</v>
      </c>
      <c r="U31" s="12">
        <v>16</v>
      </c>
      <c r="V31" s="23">
        <v>0.0009650180940892642</v>
      </c>
      <c r="W31" s="12">
        <v>1</v>
      </c>
      <c r="X31" s="23">
        <v>6.031363088057901E-05</v>
      </c>
      <c r="Y31" s="12">
        <v>1</v>
      </c>
      <c r="Z31" s="23">
        <v>6.031363088057901E-05</v>
      </c>
      <c r="AA31" s="12">
        <v>0</v>
      </c>
      <c r="AB31" s="23">
        <v>0</v>
      </c>
      <c r="AC31" s="12">
        <v>1</v>
      </c>
      <c r="AD31" s="23">
        <v>6.031363088057901E-05</v>
      </c>
      <c r="AE31" s="12">
        <v>0</v>
      </c>
      <c r="AF31" s="23">
        <v>0</v>
      </c>
      <c r="AG31" s="12">
        <v>0</v>
      </c>
      <c r="AH31" s="23">
        <v>0</v>
      </c>
      <c r="AI31" s="12">
        <v>6</v>
      </c>
      <c r="AJ31" s="23">
        <v>0.0003618817852834741</v>
      </c>
      <c r="AK31" s="12">
        <v>1</v>
      </c>
      <c r="AL31" s="23">
        <v>6.031363088057901E-05</v>
      </c>
      <c r="AM31" s="12">
        <v>0</v>
      </c>
      <c r="AN31" s="23">
        <v>0</v>
      </c>
      <c r="AO31" s="12">
        <v>0</v>
      </c>
      <c r="AP31" s="23">
        <v>0</v>
      </c>
      <c r="AQ31" s="12">
        <v>0</v>
      </c>
      <c r="AR31" s="23">
        <v>0</v>
      </c>
      <c r="AS31" s="12">
        <v>1</v>
      </c>
      <c r="AT31" s="23">
        <v>6.031363088057901E-05</v>
      </c>
      <c r="AU31" s="27">
        <v>1</v>
      </c>
      <c r="AV31" s="23">
        <v>6.031363088057901E-05</v>
      </c>
      <c r="AW31" s="12">
        <v>0</v>
      </c>
      <c r="AX31" s="23">
        <v>0</v>
      </c>
      <c r="AY31" s="12">
        <v>3</v>
      </c>
      <c r="AZ31" s="23">
        <v>0.00018094089264173704</v>
      </c>
      <c r="BA31" s="12">
        <v>0</v>
      </c>
      <c r="BB31" s="23">
        <v>0</v>
      </c>
      <c r="BC31" s="12">
        <v>0</v>
      </c>
      <c r="BD31" s="23">
        <v>0</v>
      </c>
      <c r="BE31" s="12">
        <v>0</v>
      </c>
      <c r="BF31" s="23">
        <v>0</v>
      </c>
      <c r="BG31" s="12">
        <v>0</v>
      </c>
      <c r="BH31" s="23">
        <v>0</v>
      </c>
      <c r="BI31" s="12">
        <v>0</v>
      </c>
      <c r="BJ31" s="23">
        <v>0</v>
      </c>
      <c r="BK31" s="12">
        <v>0</v>
      </c>
      <c r="BL31" s="23">
        <v>0</v>
      </c>
      <c r="BM31" s="12">
        <v>0</v>
      </c>
      <c r="BN31" s="23">
        <v>0</v>
      </c>
      <c r="BO31" s="12">
        <v>6</v>
      </c>
      <c r="BP31" s="23">
        <v>0.0003618817852834741</v>
      </c>
      <c r="BQ31" s="12">
        <v>0</v>
      </c>
      <c r="BR31" s="23">
        <v>0</v>
      </c>
      <c r="BS31" s="12">
        <v>0</v>
      </c>
      <c r="BT31" s="23">
        <v>0</v>
      </c>
      <c r="BU31" s="12">
        <v>0</v>
      </c>
      <c r="BV31" s="23">
        <v>0</v>
      </c>
      <c r="BW31" s="12">
        <v>0</v>
      </c>
      <c r="BX31" s="23">
        <v>0</v>
      </c>
      <c r="BY31" s="12">
        <v>0</v>
      </c>
      <c r="BZ31" s="23">
        <v>0</v>
      </c>
      <c r="CA31" s="12">
        <v>0</v>
      </c>
      <c r="CB31" s="23">
        <v>0</v>
      </c>
      <c r="CC31" s="12">
        <v>0</v>
      </c>
      <c r="CD31" s="23">
        <v>0</v>
      </c>
      <c r="CE31" s="12">
        <v>0</v>
      </c>
      <c r="CF31" s="23">
        <v>0</v>
      </c>
      <c r="CG31" s="12">
        <v>0</v>
      </c>
      <c r="CH31" s="23">
        <v>0</v>
      </c>
      <c r="CI31" s="12">
        <v>0</v>
      </c>
      <c r="CJ31" s="23">
        <v>0</v>
      </c>
      <c r="CK31" s="12">
        <v>0</v>
      </c>
      <c r="CL31" s="23">
        <v>0</v>
      </c>
      <c r="CM31" s="12">
        <v>0</v>
      </c>
      <c r="CN31" s="23">
        <v>0</v>
      </c>
      <c r="CO31" s="28">
        <v>0</v>
      </c>
      <c r="CP31" s="23">
        <v>0</v>
      </c>
      <c r="CQ31" s="28">
        <v>0</v>
      </c>
      <c r="CR31" s="23">
        <v>0</v>
      </c>
      <c r="CS31" s="28">
        <v>0</v>
      </c>
      <c r="CT31" s="23">
        <v>0</v>
      </c>
      <c r="CU31" s="28">
        <v>0</v>
      </c>
      <c r="CV31" s="22">
        <v>0</v>
      </c>
    </row>
    <row r="32" spans="1:100" ht="15">
      <c r="A32" s="26">
        <v>28</v>
      </c>
      <c r="B32" s="35" t="s">
        <v>35</v>
      </c>
      <c r="C32" s="35"/>
      <c r="D32" s="14">
        <v>25589</v>
      </c>
      <c r="E32" s="12">
        <v>32341</v>
      </c>
      <c r="F32" s="23">
        <v>1.2638633787955762</v>
      </c>
      <c r="G32" s="12">
        <v>11752</v>
      </c>
      <c r="H32" s="23">
        <v>0.4592598382117316</v>
      </c>
      <c r="I32" s="12">
        <v>977</v>
      </c>
      <c r="J32" s="23">
        <v>0.03818046816991676</v>
      </c>
      <c r="K32" s="12">
        <v>466</v>
      </c>
      <c r="L32" s="23">
        <v>0.018210950017585683</v>
      </c>
      <c r="M32" s="12">
        <v>704</v>
      </c>
      <c r="N32" s="23">
        <v>0.027511821485794678</v>
      </c>
      <c r="O32" s="12">
        <v>31</v>
      </c>
      <c r="P32" s="23">
        <v>0.0012114580483801633</v>
      </c>
      <c r="Q32" s="12">
        <v>21</v>
      </c>
      <c r="R32" s="23">
        <v>0.0008206651295478526</v>
      </c>
      <c r="S32" s="12">
        <v>9</v>
      </c>
      <c r="T32" s="23">
        <v>0.0003517136269490797</v>
      </c>
      <c r="U32" s="12">
        <v>21</v>
      </c>
      <c r="V32" s="23">
        <v>0.0008206651295478526</v>
      </c>
      <c r="W32" s="12">
        <v>3</v>
      </c>
      <c r="X32" s="23">
        <v>0.00011723787564969323</v>
      </c>
      <c r="Y32" s="12">
        <v>3</v>
      </c>
      <c r="Z32" s="23">
        <v>0.00011723787564969323</v>
      </c>
      <c r="AA32" s="12">
        <v>5</v>
      </c>
      <c r="AB32" s="23">
        <v>0.00019539645941615537</v>
      </c>
      <c r="AC32" s="12">
        <v>5</v>
      </c>
      <c r="AD32" s="23">
        <v>0.00019539645941615537</v>
      </c>
      <c r="AE32" s="12">
        <v>3</v>
      </c>
      <c r="AF32" s="23">
        <v>0.00011723787564969323</v>
      </c>
      <c r="AG32" s="12">
        <v>1</v>
      </c>
      <c r="AH32" s="23">
        <v>3.9079291883231076E-05</v>
      </c>
      <c r="AI32" s="12">
        <v>6</v>
      </c>
      <c r="AJ32" s="23">
        <v>0.00023447575129938647</v>
      </c>
      <c r="AK32" s="12">
        <v>0</v>
      </c>
      <c r="AL32" s="23">
        <v>0</v>
      </c>
      <c r="AM32" s="12">
        <v>0</v>
      </c>
      <c r="AN32" s="23">
        <v>0</v>
      </c>
      <c r="AO32" s="12">
        <v>85</v>
      </c>
      <c r="AP32" s="23">
        <v>0.0033217398100746412</v>
      </c>
      <c r="AQ32" s="12">
        <v>0</v>
      </c>
      <c r="AR32" s="23">
        <v>0</v>
      </c>
      <c r="AS32" s="12">
        <v>0</v>
      </c>
      <c r="AT32" s="23">
        <v>0</v>
      </c>
      <c r="AU32" s="27">
        <v>26</v>
      </c>
      <c r="AV32" s="23">
        <v>0.001016061588964008</v>
      </c>
      <c r="AW32" s="12">
        <v>151</v>
      </c>
      <c r="AX32" s="23">
        <v>0.005900973074367892</v>
      </c>
      <c r="AY32" s="12">
        <v>6</v>
      </c>
      <c r="AZ32" s="23">
        <v>0.00023447575129938647</v>
      </c>
      <c r="BA32" s="12">
        <v>0</v>
      </c>
      <c r="BB32" s="23">
        <v>0</v>
      </c>
      <c r="BC32" s="12">
        <v>0</v>
      </c>
      <c r="BD32" s="23">
        <v>0</v>
      </c>
      <c r="BE32" s="12">
        <v>0</v>
      </c>
      <c r="BF32" s="23">
        <v>0</v>
      </c>
      <c r="BG32" s="12">
        <v>0</v>
      </c>
      <c r="BH32" s="23">
        <v>0</v>
      </c>
      <c r="BI32" s="12">
        <v>0</v>
      </c>
      <c r="BJ32" s="23">
        <v>0</v>
      </c>
      <c r="BK32" s="12">
        <v>7</v>
      </c>
      <c r="BL32" s="23">
        <v>0.0002735550431826175</v>
      </c>
      <c r="BM32" s="12">
        <v>1</v>
      </c>
      <c r="BN32" s="23">
        <v>3.9079291883231076E-05</v>
      </c>
      <c r="BO32" s="12">
        <v>0</v>
      </c>
      <c r="BP32" s="23">
        <v>0</v>
      </c>
      <c r="BQ32" s="12">
        <v>0</v>
      </c>
      <c r="BR32" s="23">
        <v>0</v>
      </c>
      <c r="BS32" s="12">
        <v>0</v>
      </c>
      <c r="BT32" s="23">
        <v>0</v>
      </c>
      <c r="BU32" s="12">
        <v>1</v>
      </c>
      <c r="BV32" s="23">
        <v>3.9079291883231076E-05</v>
      </c>
      <c r="BW32" s="12">
        <v>0</v>
      </c>
      <c r="BX32" s="23">
        <v>0</v>
      </c>
      <c r="BY32" s="12">
        <v>0</v>
      </c>
      <c r="BZ32" s="23">
        <v>0</v>
      </c>
      <c r="CA32" s="12">
        <v>0</v>
      </c>
      <c r="CB32" s="23">
        <v>0</v>
      </c>
      <c r="CC32" s="12">
        <v>0</v>
      </c>
      <c r="CD32" s="23">
        <v>0</v>
      </c>
      <c r="CE32" s="12">
        <v>1</v>
      </c>
      <c r="CF32" s="23">
        <v>3.9079291883231076E-05</v>
      </c>
      <c r="CG32" s="12">
        <v>4</v>
      </c>
      <c r="CH32" s="23">
        <v>0.0001563171675329243</v>
      </c>
      <c r="CI32" s="12">
        <v>0</v>
      </c>
      <c r="CJ32" s="23">
        <v>0</v>
      </c>
      <c r="CK32" s="12">
        <v>0</v>
      </c>
      <c r="CL32" s="23">
        <v>0</v>
      </c>
      <c r="CM32" s="12">
        <v>0</v>
      </c>
      <c r="CN32" s="23">
        <v>0</v>
      </c>
      <c r="CO32" s="28">
        <v>0</v>
      </c>
      <c r="CP32" s="23">
        <v>0</v>
      </c>
      <c r="CQ32" s="28">
        <v>0</v>
      </c>
      <c r="CR32" s="23">
        <v>0</v>
      </c>
      <c r="CS32" s="28">
        <v>0</v>
      </c>
      <c r="CT32" s="23">
        <v>0</v>
      </c>
      <c r="CU32" s="28">
        <v>0</v>
      </c>
      <c r="CV32" s="22">
        <v>0</v>
      </c>
    </row>
    <row r="33" spans="1:100" ht="15">
      <c r="A33" s="26">
        <v>29</v>
      </c>
      <c r="B33" s="35" t="s">
        <v>36</v>
      </c>
      <c r="C33" s="35"/>
      <c r="D33" s="14">
        <v>8939</v>
      </c>
      <c r="E33" s="12">
        <v>4668</v>
      </c>
      <c r="F33" s="23">
        <v>0.5222060633180445</v>
      </c>
      <c r="G33" s="12">
        <v>5595</v>
      </c>
      <c r="H33" s="23">
        <v>0.6259089383599955</v>
      </c>
      <c r="I33" s="12">
        <v>204</v>
      </c>
      <c r="J33" s="23">
        <v>0.02282134466942611</v>
      </c>
      <c r="K33" s="12">
        <v>1111</v>
      </c>
      <c r="L33" s="23">
        <v>0.12428683297908043</v>
      </c>
      <c r="M33" s="12">
        <v>1392</v>
      </c>
      <c r="N33" s="23">
        <v>0.15572211656784876</v>
      </c>
      <c r="O33" s="12">
        <v>11</v>
      </c>
      <c r="P33" s="23">
        <v>0.0012305627027631727</v>
      </c>
      <c r="Q33" s="12">
        <v>111</v>
      </c>
      <c r="R33" s="23">
        <v>0.01241749636424656</v>
      </c>
      <c r="S33" s="12">
        <v>24</v>
      </c>
      <c r="T33" s="23">
        <v>0.002684864078756013</v>
      </c>
      <c r="U33" s="12">
        <v>399</v>
      </c>
      <c r="V33" s="23">
        <v>0.04463586530931871</v>
      </c>
      <c r="W33" s="12">
        <v>624</v>
      </c>
      <c r="X33" s="23">
        <v>0.06980646604765633</v>
      </c>
      <c r="Y33" s="12">
        <v>1</v>
      </c>
      <c r="Z33" s="23">
        <v>0.00011186933661483388</v>
      </c>
      <c r="AA33" s="12">
        <v>1</v>
      </c>
      <c r="AB33" s="23">
        <v>0.00011186933661483388</v>
      </c>
      <c r="AC33" s="12">
        <v>26</v>
      </c>
      <c r="AD33" s="23">
        <v>0.002908602751985681</v>
      </c>
      <c r="AE33" s="12">
        <v>1</v>
      </c>
      <c r="AF33" s="23">
        <v>0.00011186933661483388</v>
      </c>
      <c r="AG33" s="12">
        <v>1</v>
      </c>
      <c r="AH33" s="23">
        <v>0.00011186933661483388</v>
      </c>
      <c r="AI33" s="12">
        <v>1</v>
      </c>
      <c r="AJ33" s="23">
        <v>0.00011186933661483388</v>
      </c>
      <c r="AK33" s="12">
        <v>0</v>
      </c>
      <c r="AL33" s="23">
        <v>0</v>
      </c>
      <c r="AM33" s="12">
        <v>0</v>
      </c>
      <c r="AN33" s="23">
        <v>0</v>
      </c>
      <c r="AO33" s="12">
        <v>10</v>
      </c>
      <c r="AP33" s="23">
        <v>0.0011186933661483387</v>
      </c>
      <c r="AQ33" s="12">
        <v>0</v>
      </c>
      <c r="AR33" s="23">
        <v>0</v>
      </c>
      <c r="AS33" s="12">
        <v>6</v>
      </c>
      <c r="AT33" s="23">
        <v>0.0006712160196890032</v>
      </c>
      <c r="AU33" s="27">
        <v>0</v>
      </c>
      <c r="AV33" s="23">
        <v>0</v>
      </c>
      <c r="AW33" s="12">
        <v>5</v>
      </c>
      <c r="AX33" s="23">
        <v>0.0005593466830741693</v>
      </c>
      <c r="AY33" s="12">
        <v>0</v>
      </c>
      <c r="AZ33" s="23">
        <v>0</v>
      </c>
      <c r="BA33" s="12">
        <v>0</v>
      </c>
      <c r="BB33" s="23">
        <v>0</v>
      </c>
      <c r="BC33" s="12">
        <v>0</v>
      </c>
      <c r="BD33" s="23">
        <v>0</v>
      </c>
      <c r="BE33" s="12">
        <v>0</v>
      </c>
      <c r="BF33" s="23">
        <v>0</v>
      </c>
      <c r="BG33" s="12">
        <v>0</v>
      </c>
      <c r="BH33" s="23">
        <v>0</v>
      </c>
      <c r="BI33" s="12">
        <v>0</v>
      </c>
      <c r="BJ33" s="23">
        <v>0</v>
      </c>
      <c r="BK33" s="12">
        <v>0</v>
      </c>
      <c r="BL33" s="23">
        <v>0</v>
      </c>
      <c r="BM33" s="12">
        <v>0</v>
      </c>
      <c r="BN33" s="23">
        <v>0</v>
      </c>
      <c r="BO33" s="12">
        <v>0</v>
      </c>
      <c r="BP33" s="23">
        <v>0</v>
      </c>
      <c r="BQ33" s="12">
        <v>0</v>
      </c>
      <c r="BR33" s="23">
        <v>0</v>
      </c>
      <c r="BS33" s="12">
        <v>0</v>
      </c>
      <c r="BT33" s="23">
        <v>0</v>
      </c>
      <c r="BU33" s="12">
        <v>2</v>
      </c>
      <c r="BV33" s="23">
        <v>0.00022373867322966775</v>
      </c>
      <c r="BW33" s="12">
        <v>0</v>
      </c>
      <c r="BX33" s="23">
        <v>0</v>
      </c>
      <c r="BY33" s="12">
        <v>0</v>
      </c>
      <c r="BZ33" s="23">
        <v>0</v>
      </c>
      <c r="CA33" s="12">
        <v>0</v>
      </c>
      <c r="CB33" s="23">
        <v>0</v>
      </c>
      <c r="CC33" s="12">
        <v>0</v>
      </c>
      <c r="CD33" s="23">
        <v>0</v>
      </c>
      <c r="CE33" s="12">
        <v>0</v>
      </c>
      <c r="CF33" s="23">
        <v>0</v>
      </c>
      <c r="CG33" s="12">
        <v>0</v>
      </c>
      <c r="CH33" s="23">
        <v>0</v>
      </c>
      <c r="CI33" s="12">
        <v>0</v>
      </c>
      <c r="CJ33" s="23">
        <v>0</v>
      </c>
      <c r="CK33" s="12">
        <v>0</v>
      </c>
      <c r="CL33" s="23">
        <v>0</v>
      </c>
      <c r="CM33" s="12">
        <v>0</v>
      </c>
      <c r="CN33" s="23">
        <v>0</v>
      </c>
      <c r="CO33" s="28">
        <v>0</v>
      </c>
      <c r="CP33" s="23">
        <v>0</v>
      </c>
      <c r="CQ33" s="28">
        <v>0</v>
      </c>
      <c r="CR33" s="23">
        <v>0</v>
      </c>
      <c r="CS33" s="28">
        <v>0</v>
      </c>
      <c r="CT33" s="23">
        <v>0</v>
      </c>
      <c r="CU33" s="28">
        <v>0</v>
      </c>
      <c r="CV33" s="22">
        <v>0</v>
      </c>
    </row>
    <row r="34" spans="1:100" ht="15">
      <c r="A34" s="26">
        <v>30</v>
      </c>
      <c r="B34" s="35" t="s">
        <v>37</v>
      </c>
      <c r="C34" s="35"/>
      <c r="D34" s="14">
        <v>56407</v>
      </c>
      <c r="E34" s="12">
        <v>24958</v>
      </c>
      <c r="F34" s="23">
        <v>0.4424628148988601</v>
      </c>
      <c r="G34" s="12">
        <v>20490</v>
      </c>
      <c r="H34" s="23">
        <v>0.363252787774567</v>
      </c>
      <c r="I34" s="12">
        <v>2958</v>
      </c>
      <c r="J34" s="23">
        <v>0.05244029996277058</v>
      </c>
      <c r="K34" s="12">
        <v>3616</v>
      </c>
      <c r="L34" s="23">
        <v>0.06410551881858635</v>
      </c>
      <c r="M34" s="12">
        <v>4098</v>
      </c>
      <c r="N34" s="23">
        <v>0.0726505575549134</v>
      </c>
      <c r="O34" s="12">
        <v>1677</v>
      </c>
      <c r="P34" s="23">
        <v>0.029730352615810095</v>
      </c>
      <c r="Q34" s="12">
        <v>178</v>
      </c>
      <c r="R34" s="23">
        <v>0.003155636711755633</v>
      </c>
      <c r="S34" s="12">
        <v>1282</v>
      </c>
      <c r="T34" s="23">
        <v>0.022727675643093942</v>
      </c>
      <c r="U34" s="12">
        <v>945</v>
      </c>
      <c r="V34" s="23">
        <v>0.01675323984611839</v>
      </c>
      <c r="W34" s="12">
        <v>373</v>
      </c>
      <c r="X34" s="23">
        <v>0.006612654457780063</v>
      </c>
      <c r="Y34" s="12">
        <v>11</v>
      </c>
      <c r="Z34" s="23">
        <v>0.00019501125746804475</v>
      </c>
      <c r="AA34" s="12">
        <v>976</v>
      </c>
      <c r="AB34" s="23">
        <v>0.017302817026255607</v>
      </c>
      <c r="AC34" s="12">
        <v>9</v>
      </c>
      <c r="AD34" s="23">
        <v>0.0001595546652011275</v>
      </c>
      <c r="AE34" s="12">
        <v>2</v>
      </c>
      <c r="AF34" s="23">
        <v>3.5456592266917226E-05</v>
      </c>
      <c r="AG34" s="12">
        <v>2</v>
      </c>
      <c r="AH34" s="23">
        <v>3.5456592266917226E-05</v>
      </c>
      <c r="AI34" s="12">
        <v>232</v>
      </c>
      <c r="AJ34" s="23">
        <v>0.0041129647029623986</v>
      </c>
      <c r="AK34" s="12">
        <v>6</v>
      </c>
      <c r="AL34" s="23">
        <v>0.00010636977680075168</v>
      </c>
      <c r="AM34" s="12">
        <v>1</v>
      </c>
      <c r="AN34" s="23">
        <v>1.7728296133458613E-05</v>
      </c>
      <c r="AO34" s="12">
        <v>1</v>
      </c>
      <c r="AP34" s="23">
        <v>1.7728296133458613E-05</v>
      </c>
      <c r="AQ34" s="12">
        <v>1</v>
      </c>
      <c r="AR34" s="23">
        <v>1.7728296133458613E-05</v>
      </c>
      <c r="AS34" s="12">
        <v>15</v>
      </c>
      <c r="AT34" s="23">
        <v>0.00026592444200187917</v>
      </c>
      <c r="AU34" s="27">
        <v>76</v>
      </c>
      <c r="AV34" s="23">
        <v>0.0013473505061428546</v>
      </c>
      <c r="AW34" s="12">
        <v>155</v>
      </c>
      <c r="AX34" s="23">
        <v>0.002747885900686085</v>
      </c>
      <c r="AY34" s="12">
        <v>5</v>
      </c>
      <c r="AZ34" s="23">
        <v>8.864148066729307E-05</v>
      </c>
      <c r="BA34" s="12">
        <v>1</v>
      </c>
      <c r="BB34" s="23">
        <v>1.7728296133458613E-05</v>
      </c>
      <c r="BC34" s="12">
        <v>0</v>
      </c>
      <c r="BD34" s="23">
        <v>0</v>
      </c>
      <c r="BE34" s="12">
        <v>0</v>
      </c>
      <c r="BF34" s="23">
        <v>0</v>
      </c>
      <c r="BG34" s="12">
        <v>0</v>
      </c>
      <c r="BH34" s="23">
        <v>0</v>
      </c>
      <c r="BI34" s="12">
        <v>2</v>
      </c>
      <c r="BJ34" s="23">
        <v>3.5456592266917226E-05</v>
      </c>
      <c r="BK34" s="12">
        <v>0</v>
      </c>
      <c r="BL34" s="23">
        <v>0</v>
      </c>
      <c r="BM34" s="12">
        <v>0</v>
      </c>
      <c r="BN34" s="23">
        <v>0</v>
      </c>
      <c r="BO34" s="12">
        <v>43</v>
      </c>
      <c r="BP34" s="23">
        <v>0.0007623167337387204</v>
      </c>
      <c r="BQ34" s="12">
        <v>1</v>
      </c>
      <c r="BR34" s="23">
        <v>1.7728296133458613E-05</v>
      </c>
      <c r="BS34" s="12">
        <v>0</v>
      </c>
      <c r="BT34" s="23">
        <v>0</v>
      </c>
      <c r="BU34" s="12">
        <v>7</v>
      </c>
      <c r="BV34" s="23">
        <v>0.0001240980729342103</v>
      </c>
      <c r="BW34" s="12">
        <v>0</v>
      </c>
      <c r="BX34" s="23">
        <v>0</v>
      </c>
      <c r="BY34" s="12">
        <v>0</v>
      </c>
      <c r="BZ34" s="23">
        <v>0</v>
      </c>
      <c r="CA34" s="12">
        <v>0</v>
      </c>
      <c r="CB34" s="23">
        <v>0</v>
      </c>
      <c r="CC34" s="12">
        <v>1</v>
      </c>
      <c r="CD34" s="23">
        <v>1.7728296133458613E-05</v>
      </c>
      <c r="CE34" s="12">
        <v>0</v>
      </c>
      <c r="CF34" s="23">
        <v>0</v>
      </c>
      <c r="CG34" s="12">
        <v>0</v>
      </c>
      <c r="CH34" s="23">
        <v>0</v>
      </c>
      <c r="CI34" s="12">
        <v>0</v>
      </c>
      <c r="CJ34" s="23">
        <v>0</v>
      </c>
      <c r="CK34" s="12">
        <v>0</v>
      </c>
      <c r="CL34" s="23">
        <v>0</v>
      </c>
      <c r="CM34" s="12">
        <v>0</v>
      </c>
      <c r="CN34" s="23">
        <v>0</v>
      </c>
      <c r="CO34" s="28">
        <v>0</v>
      </c>
      <c r="CP34" s="23">
        <v>0</v>
      </c>
      <c r="CQ34" s="28">
        <v>0</v>
      </c>
      <c r="CR34" s="23">
        <v>0</v>
      </c>
      <c r="CS34" s="28">
        <v>0</v>
      </c>
      <c r="CT34" s="23">
        <v>0</v>
      </c>
      <c r="CU34" s="28">
        <v>0</v>
      </c>
      <c r="CV34" s="22">
        <v>0</v>
      </c>
    </row>
    <row r="35" spans="1:100" ht="15">
      <c r="A35" s="26">
        <v>31</v>
      </c>
      <c r="B35" s="35" t="s">
        <v>38</v>
      </c>
      <c r="C35" s="35"/>
      <c r="D35" s="14">
        <v>14965</v>
      </c>
      <c r="E35" s="12">
        <v>4985</v>
      </c>
      <c r="F35" s="23">
        <v>0.3331105913798864</v>
      </c>
      <c r="G35" s="12">
        <v>9673</v>
      </c>
      <c r="H35" s="23">
        <v>0.6463748747076512</v>
      </c>
      <c r="I35" s="12">
        <v>2681</v>
      </c>
      <c r="J35" s="23">
        <v>0.1791513531573672</v>
      </c>
      <c r="K35" s="12">
        <v>1087</v>
      </c>
      <c r="L35" s="23">
        <v>0.07263615101904444</v>
      </c>
      <c r="M35" s="12">
        <v>1802</v>
      </c>
      <c r="N35" s="23">
        <v>0.12041430003341129</v>
      </c>
      <c r="O35" s="12">
        <v>21</v>
      </c>
      <c r="P35" s="23">
        <v>0.00140327430671567</v>
      </c>
      <c r="Q35" s="12">
        <v>25</v>
      </c>
      <c r="R35" s="23">
        <v>0.001670564650851988</v>
      </c>
      <c r="S35" s="12">
        <v>39</v>
      </c>
      <c r="T35" s="23">
        <v>0.002606080855329101</v>
      </c>
      <c r="U35" s="12">
        <v>4</v>
      </c>
      <c r="V35" s="23">
        <v>0.00026729034413631807</v>
      </c>
      <c r="W35" s="12">
        <v>2</v>
      </c>
      <c r="X35" s="23">
        <v>0.00013364517206815904</v>
      </c>
      <c r="Y35" s="12">
        <v>0</v>
      </c>
      <c r="Z35" s="23">
        <v>0</v>
      </c>
      <c r="AA35" s="12">
        <v>1</v>
      </c>
      <c r="AB35" s="23">
        <v>6.682258603407952E-05</v>
      </c>
      <c r="AC35" s="12">
        <v>2</v>
      </c>
      <c r="AD35" s="23">
        <v>0.00013364517206815904</v>
      </c>
      <c r="AE35" s="12">
        <v>3</v>
      </c>
      <c r="AF35" s="23">
        <v>0.00020046775810223855</v>
      </c>
      <c r="AG35" s="12">
        <v>1</v>
      </c>
      <c r="AH35" s="23">
        <v>6.682258603407952E-05</v>
      </c>
      <c r="AI35" s="12">
        <v>2</v>
      </c>
      <c r="AJ35" s="23">
        <v>0.00013364517206815904</v>
      </c>
      <c r="AK35" s="12">
        <v>0</v>
      </c>
      <c r="AL35" s="23">
        <v>0</v>
      </c>
      <c r="AM35" s="12">
        <v>1</v>
      </c>
      <c r="AN35" s="23">
        <v>6.682258603407952E-05</v>
      </c>
      <c r="AO35" s="12">
        <v>1</v>
      </c>
      <c r="AP35" s="23">
        <v>6.682258603407952E-05</v>
      </c>
      <c r="AQ35" s="12">
        <v>11</v>
      </c>
      <c r="AR35" s="23">
        <v>0.0007350484463748748</v>
      </c>
      <c r="AS35" s="12">
        <v>0</v>
      </c>
      <c r="AT35" s="23">
        <v>0</v>
      </c>
      <c r="AU35" s="27">
        <v>0</v>
      </c>
      <c r="AV35" s="23">
        <v>0</v>
      </c>
      <c r="AW35" s="12">
        <v>0</v>
      </c>
      <c r="AX35" s="23">
        <v>0</v>
      </c>
      <c r="AY35" s="12">
        <v>1</v>
      </c>
      <c r="AZ35" s="23">
        <v>6.682258603407952E-05</v>
      </c>
      <c r="BA35" s="12">
        <v>0</v>
      </c>
      <c r="BB35" s="23">
        <v>0</v>
      </c>
      <c r="BC35" s="12">
        <v>0</v>
      </c>
      <c r="BD35" s="23">
        <v>0</v>
      </c>
      <c r="BE35" s="12">
        <v>0</v>
      </c>
      <c r="BF35" s="23">
        <v>0</v>
      </c>
      <c r="BG35" s="12">
        <v>0</v>
      </c>
      <c r="BH35" s="23">
        <v>0</v>
      </c>
      <c r="BI35" s="12">
        <v>0</v>
      </c>
      <c r="BJ35" s="23">
        <v>0</v>
      </c>
      <c r="BK35" s="12">
        <v>0</v>
      </c>
      <c r="BL35" s="23">
        <v>0</v>
      </c>
      <c r="BM35" s="12">
        <v>0</v>
      </c>
      <c r="BN35" s="23">
        <v>0</v>
      </c>
      <c r="BO35" s="12">
        <v>0</v>
      </c>
      <c r="BP35" s="23">
        <v>0</v>
      </c>
      <c r="BQ35" s="12">
        <v>0</v>
      </c>
      <c r="BR35" s="23">
        <v>0</v>
      </c>
      <c r="BS35" s="12">
        <v>0</v>
      </c>
      <c r="BT35" s="23">
        <v>0</v>
      </c>
      <c r="BU35" s="12">
        <v>0</v>
      </c>
      <c r="BV35" s="23">
        <v>0</v>
      </c>
      <c r="BW35" s="12">
        <v>15</v>
      </c>
      <c r="BX35" s="23">
        <v>0.0010023387905111927</v>
      </c>
      <c r="BY35" s="12">
        <v>0</v>
      </c>
      <c r="BZ35" s="23">
        <v>0</v>
      </c>
      <c r="CA35" s="12">
        <v>0</v>
      </c>
      <c r="CB35" s="23">
        <v>0</v>
      </c>
      <c r="CC35" s="12">
        <v>0</v>
      </c>
      <c r="CD35" s="23">
        <v>0</v>
      </c>
      <c r="CE35" s="12">
        <v>0</v>
      </c>
      <c r="CF35" s="23">
        <v>0</v>
      </c>
      <c r="CG35" s="12">
        <v>0</v>
      </c>
      <c r="CH35" s="23">
        <v>0</v>
      </c>
      <c r="CI35" s="12">
        <v>0</v>
      </c>
      <c r="CJ35" s="23">
        <v>0</v>
      </c>
      <c r="CK35" s="12">
        <v>0</v>
      </c>
      <c r="CL35" s="23">
        <v>0</v>
      </c>
      <c r="CM35" s="12">
        <v>0</v>
      </c>
      <c r="CN35" s="23">
        <v>0</v>
      </c>
      <c r="CO35" s="28">
        <v>0</v>
      </c>
      <c r="CP35" s="23">
        <v>0</v>
      </c>
      <c r="CQ35" s="28">
        <v>0</v>
      </c>
      <c r="CR35" s="23">
        <v>0</v>
      </c>
      <c r="CS35" s="28">
        <v>0</v>
      </c>
      <c r="CT35" s="23">
        <v>0</v>
      </c>
      <c r="CU35" s="28">
        <v>0</v>
      </c>
      <c r="CV35" s="22">
        <v>0</v>
      </c>
    </row>
    <row r="36" spans="1:100" ht="15">
      <c r="A36" s="26">
        <v>32</v>
      </c>
      <c r="B36" s="35" t="s">
        <v>39</v>
      </c>
      <c r="C36" s="35"/>
      <c r="D36" s="14">
        <v>11347</v>
      </c>
      <c r="E36" s="12">
        <v>5027</v>
      </c>
      <c r="F36" s="24">
        <v>0.44302458799682737</v>
      </c>
      <c r="G36" s="12">
        <v>5040</v>
      </c>
      <c r="H36" s="24">
        <v>0.44417026526835285</v>
      </c>
      <c r="I36" s="12">
        <v>5868</v>
      </c>
      <c r="J36" s="24">
        <v>0.5171410945624394</v>
      </c>
      <c r="K36" s="12">
        <v>5499</v>
      </c>
      <c r="L36" s="24">
        <v>0.48462148585529213</v>
      </c>
      <c r="M36" s="12">
        <v>1475</v>
      </c>
      <c r="N36" s="24">
        <v>0.1299903058077025</v>
      </c>
      <c r="O36" s="12">
        <v>8</v>
      </c>
      <c r="P36" s="24">
        <v>0.0007050321670926236</v>
      </c>
      <c r="Q36" s="12">
        <v>6</v>
      </c>
      <c r="R36" s="24">
        <v>0.0005287741253194677</v>
      </c>
      <c r="S36" s="12">
        <v>5</v>
      </c>
      <c r="T36" s="24">
        <v>0.0004406451044328897</v>
      </c>
      <c r="U36" s="12">
        <v>4</v>
      </c>
      <c r="V36" s="24">
        <v>0.0003525160835463118</v>
      </c>
      <c r="W36" s="12">
        <v>2</v>
      </c>
      <c r="X36" s="24">
        <v>0.0001762580417731559</v>
      </c>
      <c r="Y36" s="12">
        <v>0</v>
      </c>
      <c r="Z36" s="24">
        <v>0</v>
      </c>
      <c r="AA36" s="12">
        <v>1</v>
      </c>
      <c r="AB36" s="24">
        <v>8.812902088657794E-05</v>
      </c>
      <c r="AC36" s="12">
        <v>19</v>
      </c>
      <c r="AD36" s="24">
        <v>0.0016744513968449811</v>
      </c>
      <c r="AE36" s="12">
        <v>1</v>
      </c>
      <c r="AF36" s="24">
        <v>8.812902088657794E-05</v>
      </c>
      <c r="AG36" s="12">
        <v>2</v>
      </c>
      <c r="AH36" s="24">
        <v>0.0001762580417731559</v>
      </c>
      <c r="AI36" s="12">
        <v>1</v>
      </c>
      <c r="AJ36" s="24">
        <v>8.812902088657794E-05</v>
      </c>
      <c r="AK36" s="12">
        <v>0</v>
      </c>
      <c r="AL36" s="24">
        <v>0</v>
      </c>
      <c r="AM36" s="12">
        <v>0</v>
      </c>
      <c r="AN36" s="24">
        <v>0</v>
      </c>
      <c r="AO36" s="12">
        <v>0</v>
      </c>
      <c r="AP36" s="24">
        <v>0</v>
      </c>
      <c r="AQ36" s="12">
        <v>0</v>
      </c>
      <c r="AR36" s="24">
        <v>0</v>
      </c>
      <c r="AS36" s="12">
        <v>1</v>
      </c>
      <c r="AT36" s="24">
        <v>8.812902088657794E-05</v>
      </c>
      <c r="AU36" s="27">
        <v>0</v>
      </c>
      <c r="AV36" s="24">
        <v>0</v>
      </c>
      <c r="AW36" s="12">
        <v>0</v>
      </c>
      <c r="AX36" s="24">
        <v>0</v>
      </c>
      <c r="AY36" s="12">
        <v>1</v>
      </c>
      <c r="AZ36" s="24">
        <v>8.812902088657794E-05</v>
      </c>
      <c r="BA36" s="12">
        <v>0</v>
      </c>
      <c r="BB36" s="24">
        <v>0</v>
      </c>
      <c r="BC36" s="12">
        <v>0</v>
      </c>
      <c r="BD36" s="24">
        <v>0</v>
      </c>
      <c r="BE36" s="12">
        <v>0</v>
      </c>
      <c r="BF36" s="24">
        <v>0</v>
      </c>
      <c r="BG36" s="12">
        <v>0</v>
      </c>
      <c r="BH36" s="24">
        <v>0</v>
      </c>
      <c r="BI36" s="12">
        <v>84</v>
      </c>
      <c r="BJ36" s="24">
        <v>0.007402837754472548</v>
      </c>
      <c r="BK36" s="12">
        <v>0</v>
      </c>
      <c r="BL36" s="24">
        <v>0</v>
      </c>
      <c r="BM36" s="12">
        <v>0</v>
      </c>
      <c r="BN36" s="24">
        <v>0</v>
      </c>
      <c r="BO36" s="12">
        <v>0</v>
      </c>
      <c r="BP36" s="24">
        <v>0</v>
      </c>
      <c r="BQ36" s="12">
        <v>0</v>
      </c>
      <c r="BR36" s="24">
        <v>0</v>
      </c>
      <c r="BS36" s="12">
        <v>0</v>
      </c>
      <c r="BT36" s="24">
        <v>0</v>
      </c>
      <c r="BU36" s="12">
        <v>2</v>
      </c>
      <c r="BV36" s="24">
        <v>0.0001762580417731559</v>
      </c>
      <c r="BW36" s="12">
        <v>0</v>
      </c>
      <c r="BX36" s="24">
        <v>0</v>
      </c>
      <c r="BY36" s="12">
        <v>0</v>
      </c>
      <c r="BZ36" s="24">
        <v>0</v>
      </c>
      <c r="CA36" s="12">
        <v>0</v>
      </c>
      <c r="CB36" s="24">
        <v>0</v>
      </c>
      <c r="CC36" s="12">
        <v>0</v>
      </c>
      <c r="CD36" s="24">
        <v>0</v>
      </c>
      <c r="CE36" s="12">
        <v>0</v>
      </c>
      <c r="CF36" s="24">
        <v>0</v>
      </c>
      <c r="CG36" s="12">
        <v>0</v>
      </c>
      <c r="CH36" s="24">
        <v>0</v>
      </c>
      <c r="CI36" s="12">
        <v>0</v>
      </c>
      <c r="CJ36" s="24">
        <v>0</v>
      </c>
      <c r="CK36" s="12">
        <v>0</v>
      </c>
      <c r="CL36" s="24">
        <v>0</v>
      </c>
      <c r="CM36" s="12">
        <v>0</v>
      </c>
      <c r="CN36" s="24">
        <v>0</v>
      </c>
      <c r="CO36" s="28">
        <v>0</v>
      </c>
      <c r="CP36" s="24">
        <v>0</v>
      </c>
      <c r="CQ36" s="28">
        <v>0</v>
      </c>
      <c r="CR36" s="24">
        <v>0</v>
      </c>
      <c r="CS36" s="28">
        <v>0</v>
      </c>
      <c r="CT36" s="24">
        <v>0</v>
      </c>
      <c r="CU36" s="28">
        <v>0</v>
      </c>
      <c r="CV36" s="22">
        <v>0</v>
      </c>
    </row>
    <row r="37" spans="1:100" ht="15" thickBot="1">
      <c r="A37" s="44" t="s">
        <v>7</v>
      </c>
      <c r="B37" s="45"/>
      <c r="C37" s="45"/>
      <c r="D37" s="15"/>
      <c r="E37" s="10">
        <v>686085</v>
      </c>
      <c r="F37" s="25" t="s">
        <v>94</v>
      </c>
      <c r="G37" s="10">
        <v>444657</v>
      </c>
      <c r="H37" s="11"/>
      <c r="I37" s="10">
        <v>133057</v>
      </c>
      <c r="J37" s="9"/>
      <c r="K37" s="10">
        <v>113678</v>
      </c>
      <c r="L37" s="9"/>
      <c r="M37" s="10">
        <v>53290</v>
      </c>
      <c r="N37" s="9"/>
      <c r="O37" s="10">
        <v>13224</v>
      </c>
      <c r="P37" s="9"/>
      <c r="Q37" s="10">
        <v>11709</v>
      </c>
      <c r="R37" s="8"/>
      <c r="S37" s="10">
        <v>6805</v>
      </c>
      <c r="T37" s="9"/>
      <c r="U37" s="10">
        <v>3443</v>
      </c>
      <c r="V37" s="9"/>
      <c r="W37" s="10">
        <v>3440</v>
      </c>
      <c r="X37" s="9"/>
      <c r="Y37" s="10">
        <v>1604</v>
      </c>
      <c r="Z37" s="9"/>
      <c r="AA37" s="10">
        <v>1391</v>
      </c>
      <c r="AB37" s="9"/>
      <c r="AC37" s="10">
        <v>1354</v>
      </c>
      <c r="AD37" s="9"/>
      <c r="AE37" s="10">
        <v>1269</v>
      </c>
      <c r="AF37" s="9"/>
      <c r="AG37" s="10">
        <v>1146</v>
      </c>
      <c r="AH37" s="9"/>
      <c r="AI37" s="10">
        <v>1046</v>
      </c>
      <c r="AJ37" s="9"/>
      <c r="AK37" s="10">
        <v>974</v>
      </c>
      <c r="AL37" s="9"/>
      <c r="AM37" s="10">
        <v>593</v>
      </c>
      <c r="AN37" s="9"/>
      <c r="AO37" s="10">
        <v>562</v>
      </c>
      <c r="AP37" s="9"/>
      <c r="AQ37" s="10">
        <v>515</v>
      </c>
      <c r="AR37" s="9"/>
      <c r="AS37" s="10">
        <v>446</v>
      </c>
      <c r="AT37" s="9"/>
      <c r="AU37" s="10">
        <v>434</v>
      </c>
      <c r="AV37" s="9"/>
      <c r="AW37" s="10">
        <v>392</v>
      </c>
      <c r="AX37" s="9"/>
      <c r="AY37" s="10">
        <v>363</v>
      </c>
      <c r="AZ37" s="9"/>
      <c r="BA37" s="10">
        <v>174</v>
      </c>
      <c r="BB37" s="9"/>
      <c r="BC37" s="10">
        <v>169</v>
      </c>
      <c r="BD37" s="9"/>
      <c r="BE37" s="10">
        <v>159</v>
      </c>
      <c r="BF37" s="9"/>
      <c r="BG37" s="10">
        <v>150</v>
      </c>
      <c r="BH37" s="9"/>
      <c r="BI37" s="10">
        <v>149</v>
      </c>
      <c r="BJ37" s="9"/>
      <c r="BK37" s="10">
        <v>88</v>
      </c>
      <c r="BL37" s="9"/>
      <c r="BM37" s="10">
        <v>80</v>
      </c>
      <c r="BN37" s="9"/>
      <c r="BO37" s="10">
        <v>70</v>
      </c>
      <c r="BP37" s="9"/>
      <c r="BQ37" s="10">
        <v>59</v>
      </c>
      <c r="BR37" s="9"/>
      <c r="BS37" s="10">
        <v>56</v>
      </c>
      <c r="BT37" s="9"/>
      <c r="BU37" s="10">
        <v>56</v>
      </c>
      <c r="BV37" s="9"/>
      <c r="BW37" s="10">
        <v>52</v>
      </c>
      <c r="BX37" s="9"/>
      <c r="BY37" s="10">
        <v>41</v>
      </c>
      <c r="BZ37" s="9"/>
      <c r="CA37" s="10">
        <v>38</v>
      </c>
      <c r="CB37" s="9"/>
      <c r="CC37" s="10">
        <v>28</v>
      </c>
      <c r="CD37" s="9"/>
      <c r="CE37" s="10">
        <v>14</v>
      </c>
      <c r="CF37" s="13"/>
      <c r="CG37" s="10">
        <v>13</v>
      </c>
      <c r="CH37" s="9"/>
      <c r="CI37" s="10">
        <v>6</v>
      </c>
      <c r="CJ37" s="9"/>
      <c r="CK37" s="10">
        <v>5</v>
      </c>
      <c r="CL37" s="9"/>
      <c r="CM37" s="10">
        <v>4</v>
      </c>
      <c r="CN37" s="9"/>
      <c r="CO37" s="10">
        <v>0</v>
      </c>
      <c r="CP37" s="9"/>
      <c r="CQ37" s="10">
        <v>0</v>
      </c>
      <c r="CR37" s="9"/>
      <c r="CS37" s="10">
        <v>0</v>
      </c>
      <c r="CT37" s="9"/>
      <c r="CU37" s="10">
        <v>0</v>
      </c>
      <c r="CV37" s="9"/>
    </row>
  </sheetData>
  <mergeCells count="88">
    <mergeCell ref="D1:D2"/>
    <mergeCell ref="BQ3:BR3"/>
    <mergeCell ref="S3:T3"/>
    <mergeCell ref="AM3:AN3"/>
    <mergeCell ref="AY3:AZ3"/>
    <mergeCell ref="AU3:AV3"/>
    <mergeCell ref="BG3:BH3"/>
    <mergeCell ref="BA3:BB3"/>
    <mergeCell ref="U3:V3"/>
    <mergeCell ref="Q3:R3"/>
    <mergeCell ref="W3:X3"/>
    <mergeCell ref="AE3:AF3"/>
    <mergeCell ref="AI3:AJ3"/>
    <mergeCell ref="AK3:AL3"/>
    <mergeCell ref="O3:P3"/>
    <mergeCell ref="M3:N3"/>
    <mergeCell ref="B36:C36"/>
    <mergeCell ref="A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A3:C3"/>
    <mergeCell ref="B5:C5"/>
    <mergeCell ref="A4:C4"/>
    <mergeCell ref="I3:J3"/>
    <mergeCell ref="D3:D4"/>
    <mergeCell ref="B25:C25"/>
    <mergeCell ref="B16:C16"/>
    <mergeCell ref="B17:C17"/>
    <mergeCell ref="B18:C18"/>
    <mergeCell ref="B19:C19"/>
    <mergeCell ref="B20:C20"/>
    <mergeCell ref="CE3:CF3"/>
    <mergeCell ref="CM3:CN3"/>
    <mergeCell ref="CO3:CP3"/>
    <mergeCell ref="CS3:CT3"/>
    <mergeCell ref="AQ3:AR3"/>
    <mergeCell ref="AW3:AX3"/>
    <mergeCell ref="CG3:CH3"/>
    <mergeCell ref="CK3:CL3"/>
    <mergeCell ref="CI3:CJ3"/>
    <mergeCell ref="CQ3:CR3"/>
    <mergeCell ref="CU3:CV3"/>
    <mergeCell ref="CC3:CD3"/>
    <mergeCell ref="BC3:BD3"/>
    <mergeCell ref="BI3:BJ3"/>
    <mergeCell ref="BK3:BL3"/>
    <mergeCell ref="BO3:BP3"/>
    <mergeCell ref="BU3:BV3"/>
    <mergeCell ref="BE3:BF3"/>
    <mergeCell ref="BS3:BT3"/>
    <mergeCell ref="E1:F2"/>
    <mergeCell ref="BW3:BX3"/>
    <mergeCell ref="BY3:BZ3"/>
    <mergeCell ref="BM3:BN3"/>
    <mergeCell ref="CA3:CB3"/>
    <mergeCell ref="AS3:AT3"/>
    <mergeCell ref="AC3:AD3"/>
    <mergeCell ref="AO3:AP3"/>
    <mergeCell ref="AG3:AH3"/>
    <mergeCell ref="Y3:Z3"/>
    <mergeCell ref="AA3:AB3"/>
    <mergeCell ref="K3:L3"/>
    <mergeCell ref="E3:F3"/>
    <mergeCell ref="G3:H3"/>
  </mergeCells>
  <conditionalFormatting sqref="F5:F36">
    <cfRule type="cellIs" priority="110" dxfId="1" operator="greaterThan">
      <formula>0.9999</formula>
    </cfRule>
    <cfRule type="cellIs" priority="111" dxfId="1" operator="greaterThan">
      <formula>1</formula>
    </cfRule>
  </conditionalFormatting>
  <conditionalFormatting sqref="H5:H36">
    <cfRule type="cellIs" priority="108" dxfId="1" operator="greaterThan">
      <formula>0.9999</formula>
    </cfRule>
    <cfRule type="cellIs" priority="109" dxfId="1" operator="greaterThan">
      <formula>1</formula>
    </cfRule>
  </conditionalFormatting>
  <conditionalFormatting sqref="J5:J36">
    <cfRule type="cellIs" priority="106" dxfId="1" operator="greaterThan">
      <formula>0.9999</formula>
    </cfRule>
    <cfRule type="cellIs" priority="107" dxfId="1" operator="greaterThan">
      <formula>1</formula>
    </cfRule>
  </conditionalFormatting>
  <conditionalFormatting sqref="N5:N36">
    <cfRule type="cellIs" priority="96" dxfId="1" operator="greaterThan">
      <formula>0.9999</formula>
    </cfRule>
    <cfRule type="cellIs" priority="97" dxfId="1" operator="greaterThan">
      <formula>1</formula>
    </cfRule>
  </conditionalFormatting>
  <conditionalFormatting sqref="L5:L36">
    <cfRule type="cellIs" priority="94" dxfId="1" operator="greaterThan">
      <formula>0.9999</formula>
    </cfRule>
    <cfRule type="cellIs" priority="95" dxfId="1" operator="greaterThan">
      <formula>1</formula>
    </cfRule>
  </conditionalFormatting>
  <conditionalFormatting sqref="P5:P36">
    <cfRule type="cellIs" priority="92" dxfId="1" operator="greaterThan">
      <formula>0.9999</formula>
    </cfRule>
    <cfRule type="cellIs" priority="93" dxfId="1" operator="greaterThan">
      <formula>1</formula>
    </cfRule>
  </conditionalFormatting>
  <conditionalFormatting sqref="T5:T36">
    <cfRule type="cellIs" priority="90" dxfId="1" operator="greaterThan">
      <formula>0.9999</formula>
    </cfRule>
    <cfRule type="cellIs" priority="91" dxfId="1" operator="greaterThan">
      <formula>1</formula>
    </cfRule>
  </conditionalFormatting>
  <conditionalFormatting sqref="V5:V36">
    <cfRule type="cellIs" priority="88" dxfId="1" operator="greaterThan">
      <formula>0.9999</formula>
    </cfRule>
    <cfRule type="cellIs" priority="89" dxfId="1" operator="greaterThan">
      <formula>1</formula>
    </cfRule>
  </conditionalFormatting>
  <conditionalFormatting sqref="Z5:Z36">
    <cfRule type="cellIs" priority="86" dxfId="1" operator="greaterThan">
      <formula>0.9999</formula>
    </cfRule>
    <cfRule type="cellIs" priority="87" dxfId="1" operator="greaterThan">
      <formula>1</formula>
    </cfRule>
  </conditionalFormatting>
  <conditionalFormatting sqref="R5:R36">
    <cfRule type="cellIs" priority="84" dxfId="1" operator="greaterThan">
      <formula>0.9999</formula>
    </cfRule>
    <cfRule type="cellIs" priority="85" dxfId="1" operator="greaterThan">
      <formula>1</formula>
    </cfRule>
  </conditionalFormatting>
  <conditionalFormatting sqref="AB5:AB36">
    <cfRule type="cellIs" priority="82" dxfId="1" operator="greaterThan">
      <formula>0.9999</formula>
    </cfRule>
    <cfRule type="cellIs" priority="83" dxfId="1" operator="greaterThan">
      <formula>1</formula>
    </cfRule>
  </conditionalFormatting>
  <conditionalFormatting sqref="X5:X36">
    <cfRule type="cellIs" priority="80" dxfId="1" operator="greaterThan">
      <formula>0.9999</formula>
    </cfRule>
    <cfRule type="cellIs" priority="81" dxfId="1" operator="greaterThan">
      <formula>1</formula>
    </cfRule>
  </conditionalFormatting>
  <conditionalFormatting sqref="AL5:AL36">
    <cfRule type="cellIs" priority="78" dxfId="1" operator="greaterThan">
      <formula>0.9999</formula>
    </cfRule>
    <cfRule type="cellIs" priority="79" dxfId="1" operator="greaterThan">
      <formula>1</formula>
    </cfRule>
  </conditionalFormatting>
  <conditionalFormatting sqref="AF5:AF36">
    <cfRule type="cellIs" priority="76" dxfId="1" operator="greaterThan">
      <formula>0.9999</formula>
    </cfRule>
    <cfRule type="cellIs" priority="77" dxfId="1" operator="greaterThan">
      <formula>1</formula>
    </cfRule>
  </conditionalFormatting>
  <conditionalFormatting sqref="AD5:AD36">
    <cfRule type="cellIs" priority="74" dxfId="1" operator="greaterThan">
      <formula>0.9999</formula>
    </cfRule>
    <cfRule type="cellIs" priority="75" dxfId="1" operator="greaterThan">
      <formula>1</formula>
    </cfRule>
  </conditionalFormatting>
  <conditionalFormatting sqref="AJ5:AJ36">
    <cfRule type="cellIs" priority="72" dxfId="1" operator="greaterThan">
      <formula>0.9999</formula>
    </cfRule>
    <cfRule type="cellIs" priority="73" dxfId="1" operator="greaterThan">
      <formula>1</formula>
    </cfRule>
  </conditionalFormatting>
  <conditionalFormatting sqref="AP5:AP36">
    <cfRule type="cellIs" priority="70" dxfId="1" operator="greaterThan">
      <formula>0.9999</formula>
    </cfRule>
    <cfRule type="cellIs" priority="71" dxfId="1" operator="greaterThan">
      <formula>1</formula>
    </cfRule>
  </conditionalFormatting>
  <conditionalFormatting sqref="AN5:AN36">
    <cfRule type="cellIs" priority="68" dxfId="1" operator="greaterThan">
      <formula>0.9999</formula>
    </cfRule>
    <cfRule type="cellIs" priority="69" dxfId="1" operator="greaterThan">
      <formula>1</formula>
    </cfRule>
  </conditionalFormatting>
  <conditionalFormatting sqref="AR5:AR36">
    <cfRule type="cellIs" priority="66" dxfId="1" operator="greaterThan">
      <formula>0.9999</formula>
    </cfRule>
    <cfRule type="cellIs" priority="67" dxfId="1" operator="greaterThan">
      <formula>1</formula>
    </cfRule>
  </conditionalFormatting>
  <conditionalFormatting sqref="AZ5:AZ36">
    <cfRule type="cellIs" priority="64" dxfId="1" operator="greaterThan">
      <formula>0.9999</formula>
    </cfRule>
    <cfRule type="cellIs" priority="65" dxfId="1" operator="greaterThan">
      <formula>1</formula>
    </cfRule>
  </conditionalFormatting>
  <conditionalFormatting sqref="AX5:AX36">
    <cfRule type="cellIs" priority="62" dxfId="1" operator="greaterThan">
      <formula>0.9999</formula>
    </cfRule>
    <cfRule type="cellIs" priority="63" dxfId="1" operator="greaterThan">
      <formula>1</formula>
    </cfRule>
  </conditionalFormatting>
  <conditionalFormatting sqref="AV5:AV36">
    <cfRule type="cellIs" priority="60" dxfId="1" operator="greaterThan">
      <formula>0.9999</formula>
    </cfRule>
    <cfRule type="cellIs" priority="61" dxfId="1" operator="greaterThan">
      <formula>1</formula>
    </cfRule>
  </conditionalFormatting>
  <conditionalFormatting sqref="AH5:AH36">
    <cfRule type="cellIs" priority="58" dxfId="1" operator="greaterThan">
      <formula>0.9999</formula>
    </cfRule>
    <cfRule type="cellIs" priority="59" dxfId="1" operator="greaterThan">
      <formula>1</formula>
    </cfRule>
  </conditionalFormatting>
  <conditionalFormatting sqref="BH5:BH36">
    <cfRule type="cellIs" priority="56" dxfId="1" operator="greaterThan">
      <formula>0.9999</formula>
    </cfRule>
    <cfRule type="cellIs" priority="57" dxfId="1" operator="greaterThan">
      <formula>1</formula>
    </cfRule>
  </conditionalFormatting>
  <conditionalFormatting sqref="BD5:BD36">
    <cfRule type="cellIs" priority="54" dxfId="1" operator="greaterThan">
      <formula>0.9999</formula>
    </cfRule>
    <cfRule type="cellIs" priority="55" dxfId="1" operator="greaterThan">
      <formula>1</formula>
    </cfRule>
  </conditionalFormatting>
  <conditionalFormatting sqref="BB5:BB36">
    <cfRule type="cellIs" priority="52" dxfId="1" operator="greaterThan">
      <formula>0.9999</formula>
    </cfRule>
    <cfRule type="cellIs" priority="53" dxfId="1" operator="greaterThan">
      <formula>1</formula>
    </cfRule>
  </conditionalFormatting>
  <conditionalFormatting sqref="BJ5:BJ36">
    <cfRule type="cellIs" priority="50" dxfId="1" operator="greaterThan">
      <formula>0.9999</formula>
    </cfRule>
    <cfRule type="cellIs" priority="51" dxfId="1" operator="greaterThan">
      <formula>1</formula>
    </cfRule>
  </conditionalFormatting>
  <conditionalFormatting sqref="AT5:AT36">
    <cfRule type="cellIs" priority="48" dxfId="1" operator="greaterThan">
      <formula>0.9999</formula>
    </cfRule>
    <cfRule type="cellIs" priority="49" dxfId="1" operator="greaterThan">
      <formula>1</formula>
    </cfRule>
  </conditionalFormatting>
  <conditionalFormatting sqref="BL5:BL36">
    <cfRule type="cellIs" priority="46" dxfId="1" operator="greaterThan">
      <formula>0.9999</formula>
    </cfRule>
    <cfRule type="cellIs" priority="47" dxfId="1" operator="greaterThan">
      <formula>1</formula>
    </cfRule>
  </conditionalFormatting>
  <conditionalFormatting sqref="BF5:BF36">
    <cfRule type="cellIs" priority="44" dxfId="1" operator="greaterThan">
      <formula>0.9999</formula>
    </cfRule>
    <cfRule type="cellIs" priority="45" dxfId="1" operator="greaterThan">
      <formula>1</formula>
    </cfRule>
  </conditionalFormatting>
  <conditionalFormatting sqref="BP5:BP36">
    <cfRule type="cellIs" priority="42" dxfId="1" operator="greaterThan">
      <formula>0.9999</formula>
    </cfRule>
    <cfRule type="cellIs" priority="43" dxfId="1" operator="greaterThan">
      <formula>1</formula>
    </cfRule>
  </conditionalFormatting>
  <conditionalFormatting sqref="BT5:BT36">
    <cfRule type="cellIs" priority="40" dxfId="1" operator="greaterThan">
      <formula>0.9999</formula>
    </cfRule>
    <cfRule type="cellIs" priority="41" dxfId="1" operator="greaterThan">
      <formula>1</formula>
    </cfRule>
  </conditionalFormatting>
  <conditionalFormatting sqref="BV5:BV36">
    <cfRule type="cellIs" priority="38" dxfId="1" operator="greaterThan">
      <formula>0.9999</formula>
    </cfRule>
    <cfRule type="cellIs" priority="39" dxfId="1" operator="greaterThan">
      <formula>1</formula>
    </cfRule>
  </conditionalFormatting>
  <conditionalFormatting sqref="BR5:BR36">
    <cfRule type="cellIs" priority="36" dxfId="1" operator="greaterThan">
      <formula>0.9999</formula>
    </cfRule>
    <cfRule type="cellIs" priority="37" dxfId="1" operator="greaterThan">
      <formula>1</formula>
    </cfRule>
  </conditionalFormatting>
  <conditionalFormatting sqref="BX5:BX36">
    <cfRule type="cellIs" priority="34" dxfId="1" operator="greaterThan">
      <formula>0.9999</formula>
    </cfRule>
    <cfRule type="cellIs" priority="35" dxfId="1" operator="greaterThan">
      <formula>1</formula>
    </cfRule>
  </conditionalFormatting>
  <conditionalFormatting sqref="BZ5:BZ36">
    <cfRule type="cellIs" priority="32" dxfId="1" operator="greaterThan">
      <formula>0.9999</formula>
    </cfRule>
    <cfRule type="cellIs" priority="33" dxfId="1" operator="greaterThan">
      <formula>1</formula>
    </cfRule>
  </conditionalFormatting>
  <conditionalFormatting sqref="BN5:BN36">
    <cfRule type="cellIs" priority="30" dxfId="1" operator="greaterThan">
      <formula>0.9999</formula>
    </cfRule>
    <cfRule type="cellIs" priority="31" dxfId="1" operator="greaterThan">
      <formula>1</formula>
    </cfRule>
  </conditionalFormatting>
  <conditionalFormatting sqref="CD5:CD36">
    <cfRule type="cellIs" priority="28" dxfId="1" operator="greaterThan">
      <formula>0.9999</formula>
    </cfRule>
    <cfRule type="cellIs" priority="29" dxfId="1" operator="greaterThan">
      <formula>1</formula>
    </cfRule>
  </conditionalFormatting>
  <conditionalFormatting sqref="CB5:CB36">
    <cfRule type="cellIs" priority="26" dxfId="1" operator="greaterThan">
      <formula>0.9999</formula>
    </cfRule>
    <cfRule type="cellIs" priority="27" dxfId="1" operator="greaterThan">
      <formula>1</formula>
    </cfRule>
  </conditionalFormatting>
  <conditionalFormatting sqref="CH5:CH36">
    <cfRule type="cellIs" priority="24" dxfId="1" operator="greaterThan">
      <formula>0.9999</formula>
    </cfRule>
    <cfRule type="cellIs" priority="25" dxfId="1" operator="greaterThan">
      <formula>1</formula>
    </cfRule>
  </conditionalFormatting>
  <conditionalFormatting sqref="CF5:CF36">
    <cfRule type="cellIs" priority="22" dxfId="1" operator="greaterThan">
      <formula>0.9999</formula>
    </cfRule>
    <cfRule type="cellIs" priority="23" dxfId="1" operator="greaterThan">
      <formula>1</formula>
    </cfRule>
  </conditionalFormatting>
  <conditionalFormatting sqref="CL5:CL36">
    <cfRule type="cellIs" priority="20" dxfId="1" operator="greaterThan">
      <formula>0.9999</formula>
    </cfRule>
    <cfRule type="cellIs" priority="21" dxfId="1" operator="greaterThan">
      <formula>1</formula>
    </cfRule>
  </conditionalFormatting>
  <conditionalFormatting sqref="CN5:CN36">
    <cfRule type="cellIs" priority="18" dxfId="1" operator="greaterThan">
      <formula>0.9999</formula>
    </cfRule>
    <cfRule type="cellIs" priority="19" dxfId="1" operator="greaterThan">
      <formula>1</formula>
    </cfRule>
  </conditionalFormatting>
  <conditionalFormatting sqref="CJ5:CJ36">
    <cfRule type="cellIs" priority="16" dxfId="1" operator="greaterThan">
      <formula>0.9999</formula>
    </cfRule>
    <cfRule type="cellIs" priority="17" dxfId="1" operator="greaterThan">
      <formula>1</formula>
    </cfRule>
  </conditionalFormatting>
  <conditionalFormatting sqref="CP5:CP36">
    <cfRule type="cellIs" priority="14" dxfId="1" operator="greaterThan">
      <formula>0.9999</formula>
    </cfRule>
    <cfRule type="cellIs" priority="15" dxfId="1" operator="greaterThan">
      <formula>1</formula>
    </cfRule>
  </conditionalFormatting>
  <conditionalFormatting sqref="CR5:CR36">
    <cfRule type="cellIs" priority="12" dxfId="1" operator="greaterThan">
      <formula>0.9999</formula>
    </cfRule>
    <cfRule type="cellIs" priority="13" dxfId="1" operator="greaterThan">
      <formula>1</formula>
    </cfRule>
  </conditionalFormatting>
  <conditionalFormatting sqref="CT5:CT36">
    <cfRule type="cellIs" priority="10" dxfId="1" operator="greaterThan">
      <formula>0.9999</formula>
    </cfRule>
    <cfRule type="cellIs" priority="11" dxfId="1" operator="greaterThan">
      <formula>1</formula>
    </cfRule>
  </conditionalFormatting>
  <conditionalFormatting sqref="CV5:CV36">
    <cfRule type="cellIs" priority="6" dxfId="1" operator="greaterThan">
      <formula>0.9999</formula>
    </cfRule>
    <cfRule type="cellIs" priority="7" dxfId="1" operator="greaterThan">
      <formula>1</formula>
    </cfRule>
  </conditionalFormatting>
  <conditionalFormatting sqref="F37">
    <cfRule type="containsText" priority="1" dxfId="0" operator="containsText" text="Umbral alcanzado">
      <formula>NOT(ISERROR(SEARCH("Umbral alcanzado",F37)))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 topLeftCell="A1">
      <selection activeCell="F3" sqref="F3"/>
    </sheetView>
  </sheetViews>
  <sheetFormatPr defaultColWidth="11.421875" defaultRowHeight="15"/>
  <cols>
    <col min="2" max="49" width="2.8515625" style="0" customWidth="1"/>
  </cols>
  <sheetData>
    <row r="1" spans="1:49" s="2" customFormat="1" ht="15">
      <c r="A1" s="2" t="s">
        <v>90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ht="15">
      <c r="A2" t="s">
        <v>91</v>
      </c>
      <c r="B2">
        <f>SUM(B3:B34)</f>
        <v>5</v>
      </c>
      <c r="C2" s="2">
        <f aca="true" t="shared" si="0" ref="C2:AW2">SUM(C3:C34)</f>
        <v>4</v>
      </c>
      <c r="D2" s="2">
        <f t="shared" si="0"/>
        <v>1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6" ht="15">
      <c r="A3" s="2" t="s">
        <v>8</v>
      </c>
      <c r="B3">
        <f>IF(Presidencia!E5&gt;=Presidencia!$D5,1,0)</f>
        <v>0</v>
      </c>
      <c r="C3" s="2">
        <f>IF(Presidencia!G5&gt;=Presidencia!$D5,1,0)</f>
        <v>1</v>
      </c>
      <c r="D3" s="2">
        <f>IF(Presidencia!I5&gt;=Presidencia!$D5,1,0)</f>
        <v>0</v>
      </c>
      <c r="E3" s="2">
        <f>IF(Presidencia!M5&gt;=Presidencia!$D5,1,0)</f>
        <v>0</v>
      </c>
      <c r="F3" s="2">
        <f>IF(Presidencia!K5&gt;=Presidencia!$D5,1,0)</f>
        <v>0</v>
      </c>
    </row>
    <row r="4" spans="1:6" ht="15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IF(Presidencia!M6&gt;=Presidencia!$D6,1,0)</f>
        <v>0</v>
      </c>
      <c r="F4" s="2">
        <f>IF(Presidencia!K6&gt;=Presidencia!$D6,1,0)</f>
        <v>0</v>
      </c>
    </row>
    <row r="5" spans="1:6" ht="15">
      <c r="A5" s="2" t="s">
        <v>10</v>
      </c>
      <c r="B5" s="2">
        <f>IF(Presidencia!E7&gt;=Presidencia!$D7,1,0)</f>
        <v>0</v>
      </c>
      <c r="C5" s="2">
        <f>IF(Presidencia!G7&gt;=Presidencia!$D7,1,0)</f>
        <v>0</v>
      </c>
      <c r="D5" s="2">
        <f>IF(Presidencia!I7&gt;=Presidencia!$D7,1,0)</f>
        <v>0</v>
      </c>
      <c r="E5" s="2">
        <f>IF(Presidencia!M7&gt;=Presidencia!$D7,1,0)</f>
        <v>0</v>
      </c>
      <c r="F5" s="2">
        <f>IF(Presidencia!K7&gt;=Presidencia!$D7,1,0)</f>
        <v>0</v>
      </c>
    </row>
    <row r="6" spans="1:6" ht="15">
      <c r="A6" s="2" t="s">
        <v>11</v>
      </c>
      <c r="B6" s="2">
        <f>IF(Presidencia!E8&gt;=Presidencia!$D8,1,0)</f>
        <v>0</v>
      </c>
      <c r="C6" s="2">
        <f>IF(Presidencia!G8&gt;=Presidencia!$D8,1,0)</f>
        <v>1</v>
      </c>
      <c r="D6" s="2">
        <f>IF(Presidencia!I8&gt;=Presidencia!$D8,1,0)</f>
        <v>0</v>
      </c>
      <c r="E6" s="2">
        <f>IF(Presidencia!M8&gt;=Presidencia!$D8,1,0)</f>
        <v>0</v>
      </c>
      <c r="F6" s="2">
        <f>IF(Presidencia!K8&gt;=Presidencia!$D8,1,0)</f>
        <v>0</v>
      </c>
    </row>
    <row r="7" spans="1:6" ht="15">
      <c r="A7" s="2" t="s">
        <v>12</v>
      </c>
      <c r="B7" s="2">
        <f>IF(Presidencia!E9&gt;=Presidencia!$D9,1,0)</f>
        <v>0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IF(Presidencia!M9&gt;=Presidencia!$D9,1,0)</f>
        <v>0</v>
      </c>
      <c r="F7" s="2">
        <f>IF(Presidencia!K9&gt;=Presidencia!$D9,1,0)</f>
        <v>0</v>
      </c>
    </row>
    <row r="8" spans="1:6" ht="15">
      <c r="A8" s="2" t="s">
        <v>13</v>
      </c>
      <c r="B8" s="2">
        <f>IF(Presidencia!E10&gt;=Presidencia!$D10,1,0)</f>
        <v>0</v>
      </c>
      <c r="C8" s="2">
        <f>IF(Presidencia!G10&gt;=Presidencia!$D10,1,0)</f>
        <v>1</v>
      </c>
      <c r="D8" s="2">
        <f>IF(Presidencia!I10&gt;=Presidencia!$D10,1,0)</f>
        <v>0</v>
      </c>
      <c r="E8" s="2">
        <f>IF(Presidencia!M10&gt;=Presidencia!$D10,1,0)</f>
        <v>0</v>
      </c>
      <c r="F8" s="2">
        <f>IF(Presidencia!K10&gt;=Presidencia!$D10,1,0)</f>
        <v>0</v>
      </c>
    </row>
    <row r="9" spans="1:6" ht="15">
      <c r="A9" s="2" t="s">
        <v>14</v>
      </c>
      <c r="B9" s="2">
        <f>IF(Presidencia!E11&gt;=Presidencia!$D11,1,0)</f>
        <v>0</v>
      </c>
      <c r="C9" s="2">
        <f>IF(Presidencia!G11&gt;=Presidencia!$D11,1,0)</f>
        <v>0</v>
      </c>
      <c r="D9" s="2">
        <f>IF(Presidencia!I11&gt;=Presidencia!$D11,1,0)</f>
        <v>0</v>
      </c>
      <c r="E9" s="2">
        <f>IF(Presidencia!M11&gt;=Presidencia!$D11,1,0)</f>
        <v>0</v>
      </c>
      <c r="F9" s="2">
        <f>IF(Presidencia!K11&gt;=Presidencia!$D11,1,0)</f>
        <v>0</v>
      </c>
    </row>
    <row r="10" spans="1:6" ht="15">
      <c r="A10" s="2" t="s">
        <v>15</v>
      </c>
      <c r="B10" s="2">
        <f>IF(Presidencia!E12&gt;=Presidencia!$D12,1,0)</f>
        <v>0</v>
      </c>
      <c r="C10" s="2">
        <f>IF(Presidencia!G12&gt;=Presidencia!$D12,1,0)</f>
        <v>0</v>
      </c>
      <c r="D10" s="2">
        <f>IF(Presidencia!I12&gt;=Presidencia!$D12,1,0)</f>
        <v>0</v>
      </c>
      <c r="E10" s="2">
        <f>IF(Presidencia!M12&gt;=Presidencia!$D12,1,0)</f>
        <v>0</v>
      </c>
      <c r="F10" s="2">
        <f>IF(Presidencia!K12&gt;=Presidencia!$D12,1,0)</f>
        <v>0</v>
      </c>
    </row>
    <row r="11" spans="1:6" ht="15">
      <c r="A11" s="2" t="s">
        <v>16</v>
      </c>
      <c r="B11" s="2">
        <f>IF(Presidencia!E13&gt;=Presidencia!$D13,1,0)</f>
        <v>0</v>
      </c>
      <c r="C11" s="2">
        <f>IF(Presidencia!G13&gt;=Presidencia!$D13,1,0)</f>
        <v>0</v>
      </c>
      <c r="D11" s="2">
        <f>IF(Presidencia!I13&gt;=Presidencia!$D13,1,0)</f>
        <v>0</v>
      </c>
      <c r="E11" s="2">
        <f>IF(Presidencia!M13&gt;=Presidencia!$D13,1,0)</f>
        <v>0</v>
      </c>
      <c r="F11" s="2">
        <f>IF(Presidencia!K13&gt;=Presidencia!$D13,1,0)</f>
        <v>0</v>
      </c>
    </row>
    <row r="12" spans="1:6" ht="15">
      <c r="A12" s="2" t="s">
        <v>17</v>
      </c>
      <c r="B12" s="2">
        <f>IF(Presidencia!E14&gt;=Presidencia!$D14,1,0)</f>
        <v>0</v>
      </c>
      <c r="C12" s="2">
        <f>IF(Presidencia!G14&gt;=Presidencia!$D14,1,0)</f>
        <v>0</v>
      </c>
      <c r="D12" s="2">
        <f>IF(Presidencia!I14&gt;=Presidencia!$D14,1,0)</f>
        <v>0</v>
      </c>
      <c r="E12" s="2">
        <f>IF(Presidencia!M14&gt;=Presidencia!$D14,1,0)</f>
        <v>0</v>
      </c>
      <c r="F12" s="2">
        <f>IF(Presidencia!K14&gt;=Presidencia!$D14,1,0)</f>
        <v>0</v>
      </c>
    </row>
    <row r="13" spans="1:6" ht="15">
      <c r="A13" s="2" t="s">
        <v>18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0</v>
      </c>
      <c r="E13" s="2">
        <f>IF(Presidencia!M15&gt;=Presidencia!$D15,1,0)</f>
        <v>0</v>
      </c>
      <c r="F13" s="2">
        <f>IF(Presidencia!K15&gt;=Presidencia!$D15,1,0)</f>
        <v>0</v>
      </c>
    </row>
    <row r="14" spans="1:6" ht="15">
      <c r="A14" s="2" t="s">
        <v>19</v>
      </c>
      <c r="B14" s="2">
        <f>IF(Presidencia!E16&gt;=Presidencia!$D16,1,0)</f>
        <v>0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IF(Presidencia!M16&gt;=Presidencia!$D16,1,0)</f>
        <v>0</v>
      </c>
      <c r="F14" s="2">
        <f>IF(Presidencia!K16&gt;=Presidencia!$D16,1,0)</f>
        <v>0</v>
      </c>
    </row>
    <row r="15" spans="1:6" ht="15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IF(Presidencia!M17&gt;=Presidencia!$D17,1,0)</f>
        <v>0</v>
      </c>
      <c r="F15" s="2">
        <f>IF(Presidencia!K17&gt;=Presidencia!$D17,1,0)</f>
        <v>0</v>
      </c>
    </row>
    <row r="16" spans="1:6" ht="15">
      <c r="A16" s="2" t="s">
        <v>21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0</v>
      </c>
      <c r="E16" s="2">
        <f>IF(Presidencia!M18&gt;=Presidencia!$D18,1,0)</f>
        <v>0</v>
      </c>
      <c r="F16" s="2">
        <f>IF(Presidencia!K18&gt;=Presidencia!$D18,1,0)</f>
        <v>0</v>
      </c>
    </row>
    <row r="17" spans="1:6" ht="15">
      <c r="A17" s="2" t="s">
        <v>22</v>
      </c>
      <c r="B17" s="2">
        <f>IF(Presidencia!E19&gt;=Presidencia!$D19,1,0)</f>
        <v>1</v>
      </c>
      <c r="C17" s="2">
        <f>IF(Presidencia!G19&gt;=Presidencia!$D19,1,0)</f>
        <v>0</v>
      </c>
      <c r="D17" s="2">
        <f>IF(Presidencia!I19&gt;=Presidencia!$D19,1,0)</f>
        <v>0</v>
      </c>
      <c r="E17" s="2">
        <f>IF(Presidencia!M19&gt;=Presidencia!$D19,1,0)</f>
        <v>0</v>
      </c>
      <c r="F17" s="2">
        <f>IF(Presidencia!K19&gt;=Presidencia!$D19,1,0)</f>
        <v>0</v>
      </c>
    </row>
    <row r="18" spans="1:6" ht="15">
      <c r="A18" s="2" t="s">
        <v>23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0</v>
      </c>
      <c r="E18" s="2">
        <f>IF(Presidencia!M20&gt;=Presidencia!$D20,1,0)</f>
        <v>0</v>
      </c>
      <c r="F18" s="2">
        <f>IF(Presidencia!K20&gt;=Presidencia!$D20,1,0)</f>
        <v>0</v>
      </c>
    </row>
    <row r="19" spans="1:6" ht="15">
      <c r="A19" s="2" t="s">
        <v>24</v>
      </c>
      <c r="B19" s="2">
        <f>IF(Presidencia!E21&gt;=Presidencia!$D21,1,0)</f>
        <v>0</v>
      </c>
      <c r="C19" s="2">
        <f>IF(Presidencia!G21&gt;=Presidencia!$D21,1,0)</f>
        <v>0</v>
      </c>
      <c r="D19" s="2">
        <f>IF(Presidencia!I21&gt;=Presidencia!$D21,1,0)</f>
        <v>0</v>
      </c>
      <c r="E19" s="2">
        <f>IF(Presidencia!M21&gt;=Presidencia!$D21,1,0)</f>
        <v>0</v>
      </c>
      <c r="F19" s="2">
        <f>IF(Presidencia!K21&gt;=Presidencia!$D21,1,0)</f>
        <v>0</v>
      </c>
    </row>
    <row r="20" spans="1:6" ht="15">
      <c r="A20" s="2" t="s">
        <v>25</v>
      </c>
      <c r="B20" s="2">
        <f>IF(Presidencia!E22&gt;=Presidencia!$D22,1,0)</f>
        <v>0</v>
      </c>
      <c r="C20" s="2">
        <f>IF(Presidencia!G22&gt;=Presidencia!$D22,1,0)</f>
        <v>0</v>
      </c>
      <c r="D20" s="2">
        <f>IF(Presidencia!I22&gt;=Presidencia!$D22,1,0)</f>
        <v>0</v>
      </c>
      <c r="E20" s="2">
        <f>IF(Presidencia!M22&gt;=Presidencia!$D22,1,0)</f>
        <v>0</v>
      </c>
      <c r="F20" s="2">
        <f>IF(Presidencia!K22&gt;=Presidencia!$D22,1,0)</f>
        <v>0</v>
      </c>
    </row>
    <row r="21" spans="1:6" ht="15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IF(Presidencia!M23&gt;=Presidencia!$D23,1,0)</f>
        <v>0</v>
      </c>
      <c r="F21" s="2">
        <f>IF(Presidencia!K23&gt;=Presidencia!$D23,1,0)</f>
        <v>0</v>
      </c>
    </row>
    <row r="22" spans="1:6" ht="15">
      <c r="A22" s="2" t="s">
        <v>27</v>
      </c>
      <c r="B22" s="2">
        <f>IF(Presidencia!E24&gt;=Presidencia!$D24,1,0)</f>
        <v>0</v>
      </c>
      <c r="C22" s="2">
        <f>IF(Presidencia!G24&gt;=Presidencia!$D24,1,0)</f>
        <v>1</v>
      </c>
      <c r="D22" s="2">
        <f>IF(Presidencia!I24&gt;=Presidencia!$D24,1,0)</f>
        <v>0</v>
      </c>
      <c r="E22" s="2">
        <f>IF(Presidencia!M24&gt;=Presidencia!$D24,1,0)</f>
        <v>0</v>
      </c>
      <c r="F22" s="2">
        <f>IF(Presidencia!K24&gt;=Presidencia!$D24,1,0)</f>
        <v>0</v>
      </c>
    </row>
    <row r="23" spans="1:6" ht="15">
      <c r="A23" s="2" t="s">
        <v>28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IF(Presidencia!M25&gt;=Presidencia!$D25,1,0)</f>
        <v>0</v>
      </c>
      <c r="F23" s="2">
        <f>IF(Presidencia!K25&gt;=Presidencia!$D25,1,0)</f>
        <v>0</v>
      </c>
    </row>
    <row r="24" spans="1:6" ht="15">
      <c r="A24" s="2" t="s">
        <v>29</v>
      </c>
      <c r="B24" s="2">
        <f>IF(Presidencia!E26&gt;=Presidencia!$D26,1,0)</f>
        <v>0</v>
      </c>
      <c r="C24" s="2">
        <f>IF(Presidencia!G26&gt;=Presidencia!$D26,1,0)</f>
        <v>0</v>
      </c>
      <c r="D24" s="2">
        <f>IF(Presidencia!I26&gt;=Presidencia!$D26,1,0)</f>
        <v>0</v>
      </c>
      <c r="E24" s="2">
        <f>IF(Presidencia!M26&gt;=Presidencia!$D26,1,0)</f>
        <v>0</v>
      </c>
      <c r="F24" s="2">
        <f>IF(Presidencia!K26&gt;=Presidencia!$D26,1,0)</f>
        <v>0</v>
      </c>
    </row>
    <row r="25" spans="1:6" ht="15">
      <c r="A25" s="2" t="s">
        <v>30</v>
      </c>
      <c r="B25" s="2">
        <f>IF(Presidencia!E27&gt;=Presidencia!$D27,1,0)</f>
        <v>1</v>
      </c>
      <c r="C25" s="2">
        <f>IF(Presidencia!G27&gt;=Presidencia!$D27,1,0)</f>
        <v>0</v>
      </c>
      <c r="D25" s="2">
        <f>IF(Presidencia!I27&gt;=Presidencia!$D27,1,0)</f>
        <v>0</v>
      </c>
      <c r="E25" s="2">
        <f>IF(Presidencia!M27&gt;=Presidencia!$D27,1,0)</f>
        <v>0</v>
      </c>
      <c r="F25" s="2">
        <f>IF(Presidencia!K27&gt;=Presidencia!$D27,1,0)</f>
        <v>0</v>
      </c>
    </row>
    <row r="26" spans="1:6" ht="15">
      <c r="A26" s="2" t="s">
        <v>31</v>
      </c>
      <c r="B26" s="2">
        <f>IF(Presidencia!E28&gt;=Presidencia!$D28,1,0)</f>
        <v>0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IF(Presidencia!M28&gt;=Presidencia!$D28,1,0)</f>
        <v>0</v>
      </c>
      <c r="F26" s="2">
        <f>IF(Presidencia!K28&gt;=Presidencia!$D28,1,0)</f>
        <v>0</v>
      </c>
    </row>
    <row r="27" spans="1:6" ht="15">
      <c r="A27" s="2" t="s">
        <v>32</v>
      </c>
      <c r="B27" s="2">
        <f>IF(Presidencia!E29&gt;=Presidencia!$D29,1,0)</f>
        <v>0</v>
      </c>
      <c r="C27" s="2">
        <f>IF(Presidencia!G29&gt;=Presidencia!$D29,1,0)</f>
        <v>0</v>
      </c>
      <c r="D27" s="2">
        <f>IF(Presidencia!I29&gt;=Presidencia!$D29,1,0)</f>
        <v>0</v>
      </c>
      <c r="E27" s="2">
        <f>IF(Presidencia!M29&gt;=Presidencia!$D29,1,0)</f>
        <v>0</v>
      </c>
      <c r="F27" s="2">
        <f>IF(Presidencia!K29&gt;=Presidencia!$D29,1,0)</f>
        <v>0</v>
      </c>
    </row>
    <row r="28" spans="1:6" ht="15">
      <c r="A28" s="2" t="s">
        <v>33</v>
      </c>
      <c r="B28" s="2">
        <f>IF(Presidencia!E30&gt;=Presidencia!$D30,1,0)</f>
        <v>0</v>
      </c>
      <c r="C28" s="2">
        <f>IF(Presidencia!G30&gt;=Presidencia!$D30,1,0)</f>
        <v>0</v>
      </c>
      <c r="D28" s="2">
        <f>IF(Presidencia!I30&gt;=Presidencia!$D30,1,0)</f>
        <v>0</v>
      </c>
      <c r="E28" s="2">
        <f>IF(Presidencia!M30&gt;=Presidencia!$D30,1,0)</f>
        <v>0</v>
      </c>
      <c r="F28" s="2">
        <f>IF(Presidencia!K30&gt;=Presidencia!$D30,1,0)</f>
        <v>0</v>
      </c>
    </row>
    <row r="29" spans="1:6" ht="15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IF(Presidencia!M31&gt;=Presidencia!$D31,1,0)</f>
        <v>0</v>
      </c>
      <c r="F29" s="2">
        <f>IF(Presidencia!K31&gt;=Presidencia!$D31,1,0)</f>
        <v>0</v>
      </c>
    </row>
    <row r="30" spans="1:6" ht="15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IF(Presidencia!M32&gt;=Presidencia!$D32,1,0)</f>
        <v>0</v>
      </c>
      <c r="F30" s="2">
        <f>IF(Presidencia!K32&gt;=Presidencia!$D32,1,0)</f>
        <v>0</v>
      </c>
    </row>
    <row r="31" spans="1:6" ht="15">
      <c r="A31" s="2" t="s">
        <v>36</v>
      </c>
      <c r="B31" s="2">
        <f>IF(Presidencia!E33&gt;=Presidencia!$D33,1,0)</f>
        <v>0</v>
      </c>
      <c r="C31" s="2">
        <f>IF(Presidencia!G33&gt;=Presidencia!$D33,1,0)</f>
        <v>0</v>
      </c>
      <c r="D31" s="2">
        <f>IF(Presidencia!I33&gt;=Presidencia!$D33,1,0)</f>
        <v>0</v>
      </c>
      <c r="E31" s="2">
        <f>IF(Presidencia!M33&gt;=Presidencia!$D33,1,0)</f>
        <v>0</v>
      </c>
      <c r="F31" s="2">
        <f>IF(Presidencia!K33&gt;=Presidencia!$D33,1,0)</f>
        <v>0</v>
      </c>
    </row>
    <row r="32" spans="1:6" ht="15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IF(Presidencia!M34&gt;=Presidencia!$D34,1,0)</f>
        <v>0</v>
      </c>
      <c r="F32" s="2">
        <f>IF(Presidencia!K34&gt;=Presidencia!$D34,1,0)</f>
        <v>0</v>
      </c>
    </row>
    <row r="33" spans="1:6" ht="15">
      <c r="A33" s="2" t="s">
        <v>38</v>
      </c>
      <c r="B33" s="2">
        <f>IF(Presidencia!E35&gt;=Presidencia!$D35,1,0)</f>
        <v>0</v>
      </c>
      <c r="C33" s="2">
        <f>IF(Presidencia!G35&gt;=Presidencia!$D35,1,0)</f>
        <v>0</v>
      </c>
      <c r="D33" s="2">
        <f>IF(Presidencia!I35&gt;=Presidencia!$D35,1,0)</f>
        <v>0</v>
      </c>
      <c r="E33" s="2">
        <f>IF(Presidencia!M35&gt;=Presidencia!$D35,1,0)</f>
        <v>0</v>
      </c>
      <c r="F33" s="2">
        <f>IF(Presidencia!K35&gt;=Presidencia!$D35,1,0)</f>
        <v>0</v>
      </c>
    </row>
    <row r="34" spans="1:6" ht="15">
      <c r="A34" s="2" t="s">
        <v>39</v>
      </c>
      <c r="B34" s="2">
        <f>IF(Presidencia!E36&gt;=Presidencia!$D36,1,0)</f>
        <v>0</v>
      </c>
      <c r="C34" s="2">
        <f>IF(Presidencia!G36&gt;=Presidencia!$D36,1,0)</f>
        <v>0</v>
      </c>
      <c r="D34" s="2">
        <f>IF(Presidencia!I36&gt;=Presidencia!$D36,1,0)</f>
        <v>0</v>
      </c>
      <c r="E34" s="2">
        <f>IF(Presidencia!M36&gt;=Presidencia!$D36,1,0)</f>
        <v>0</v>
      </c>
      <c r="F34" s="2">
        <f>IF(Presidencia!K36&gt;=Presidencia!$D36,1,0)</f>
        <v>0</v>
      </c>
    </row>
    <row r="35" spans="1:2" ht="15">
      <c r="A35" s="2"/>
      <c r="B35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BBG</cp:lastModifiedBy>
  <dcterms:created xsi:type="dcterms:W3CDTF">2017-11-22T00:32:56Z</dcterms:created>
  <dcterms:modified xsi:type="dcterms:W3CDTF">2018-01-10T00:09:43Z</dcterms:modified>
  <cp:category/>
  <cp:version/>
  <cp:contentType/>
  <cp:contentStatus/>
</cp:coreProperties>
</file>